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915" windowWidth="14280" windowHeight="10020" tabRatio="862" activeTab="1"/>
  </bookViews>
  <sheets>
    <sheet name="kuž 1" sheetId="1" r:id="rId1"/>
    <sheet name="kuž 2" sheetId="2" r:id="rId2"/>
    <sheet name="kuž 3" sheetId="3" r:id="rId3"/>
    <sheet name="List4" sheetId="4" r:id="rId4"/>
    <sheet name="rekordy" sheetId="5" r:id="rId5"/>
    <sheet name=" " sheetId="6" r:id="rId6"/>
    <sheet name="turnaj hand." sheetId="7" r:id="rId7"/>
  </sheets>
  <definedNames>
    <definedName name="_xlnm._FilterDatabase" localSheetId="1" hidden="1">'kuž 2'!$B$1:$AE$54</definedName>
    <definedName name="_xlnm.Print_Area" localSheetId="5">' '!$A$1:$H$28</definedName>
    <definedName name="_xlnm.Print_Area" localSheetId="0">'kuž 1'!$A$1:$K$57</definedName>
    <definedName name="_xlnm.Print_Area" localSheetId="6">'turnaj hand.'!$A$1:$L$55</definedName>
  </definedNames>
  <calcPr fullCalcOnLoad="1"/>
</workbook>
</file>

<file path=xl/sharedStrings.xml><?xml version="1.0" encoding="utf-8"?>
<sst xmlns="http://schemas.openxmlformats.org/spreadsheetml/2006/main" count="313" uniqueCount="81">
  <si>
    <t>průměr</t>
  </si>
  <si>
    <t>max.</t>
  </si>
  <si>
    <t>areál</t>
  </si>
  <si>
    <t>maximum</t>
  </si>
  <si>
    <t>jméno</t>
  </si>
  <si>
    <t>počet záp.</t>
  </si>
  <si>
    <t>pořadí</t>
  </si>
  <si>
    <t xml:space="preserve"> </t>
  </si>
  <si>
    <t>1.</t>
  </si>
  <si>
    <t>2.</t>
  </si>
  <si>
    <t>3.</t>
  </si>
  <si>
    <t>4.</t>
  </si>
  <si>
    <t>body</t>
  </si>
  <si>
    <t>náhozy</t>
  </si>
  <si>
    <t>max</t>
  </si>
  <si>
    <t>Areál sportu</t>
  </si>
  <si>
    <t>UNZEITIG Martin</t>
  </si>
  <si>
    <t>BUKÁČEK Milan</t>
  </si>
  <si>
    <t>AREÁL SPORTU</t>
  </si>
  <si>
    <t>MAŠÍK Zdeněk</t>
  </si>
  <si>
    <t xml:space="preserve"> záp.</t>
  </si>
  <si>
    <t>ČÍŽEK Jaroslav</t>
  </si>
  <si>
    <t>RENEGADE</t>
  </si>
  <si>
    <t>GREGOR Bohdan</t>
  </si>
  <si>
    <t>HAVÍŘ Jiří</t>
  </si>
  <si>
    <t>WERA</t>
  </si>
  <si>
    <t>BUKAL Tomáš</t>
  </si>
  <si>
    <t>STŘEŠŇÁK Martin</t>
  </si>
  <si>
    <t>ŠVANDA Jiří</t>
  </si>
  <si>
    <t>ONDRÁČEK Jiří</t>
  </si>
  <si>
    <t>KARÁSEK Bohumír</t>
  </si>
  <si>
    <t>BVK</t>
  </si>
  <si>
    <t>ANTOŠ Zdeněk</t>
  </si>
  <si>
    <t>LUKEŠ Jiří</t>
  </si>
  <si>
    <t>ŠIBOR Petr st.</t>
  </si>
  <si>
    <t>skóre</t>
  </si>
  <si>
    <t>:</t>
  </si>
  <si>
    <t>K  U  Ž  E  L  K  Y</t>
  </si>
  <si>
    <t>4 x 60         AREÁL  SPORTU   1052</t>
  </si>
  <si>
    <t>součet</t>
  </si>
  <si>
    <t>tým</t>
  </si>
  <si>
    <t>HÁJEK Radovan</t>
  </si>
  <si>
    <t>DVOŘÁK Jaroslav</t>
  </si>
  <si>
    <t>TOMÁŠKOVÁ Ivana</t>
  </si>
  <si>
    <t>10.00 - 10.45</t>
  </si>
  <si>
    <t>10.45 - 11.30</t>
  </si>
  <si>
    <t>11.30 - 12.15</t>
  </si>
  <si>
    <t>12.15 - 13.00</t>
  </si>
  <si>
    <t>13.00 - 13.45</t>
  </si>
  <si>
    <t>13.45 - 14.30</t>
  </si>
  <si>
    <t>14.30 - 15.15</t>
  </si>
  <si>
    <t>15.15 - 16.00</t>
  </si>
  <si>
    <t xml:space="preserve">KUŽELKY   TOUR  2011/12 </t>
  </si>
  <si>
    <t>ČAS</t>
  </si>
  <si>
    <t>HRÁČ/KA</t>
  </si>
  <si>
    <t>plné</t>
  </si>
  <si>
    <t>celkem</t>
  </si>
  <si>
    <t xml:space="preserve"> zápasy</t>
  </si>
  <si>
    <t xml:space="preserve">     R E K O R D Y    </t>
  </si>
  <si>
    <t xml:space="preserve">plné </t>
  </si>
  <si>
    <t xml:space="preserve">dor. </t>
  </si>
  <si>
    <t>dor.</t>
  </si>
  <si>
    <t>hand</t>
  </si>
  <si>
    <t>60 HODŮ   ŠVANDA  JIŘÍ  300</t>
  </si>
  <si>
    <t>KOTOUČEK Jiří</t>
  </si>
  <si>
    <t>GREGOROVÁ B. K.</t>
  </si>
  <si>
    <t>KRBŮŠKOVÁ Ilona</t>
  </si>
  <si>
    <t>CÍSAŘ Luboš</t>
  </si>
  <si>
    <t>CÍSAŘOVÁ Vlaďka</t>
  </si>
  <si>
    <t>NOVOTNÝ Standa</t>
  </si>
  <si>
    <t>VÁZLER Pavel</t>
  </si>
  <si>
    <t>STRAKA Tomáš</t>
  </si>
  <si>
    <t>HOLÝ Luboš</t>
  </si>
  <si>
    <t>FRIŠHANS Tomáš</t>
  </si>
  <si>
    <t>HANDICAPOVÝ TURNAJ V KUŽELKÁCH 17.-18.4.2019</t>
  </si>
  <si>
    <t>DVOŘÁK Petr</t>
  </si>
  <si>
    <t>TOMÁŠEK Petr</t>
  </si>
  <si>
    <t>PUČAN Jiří</t>
  </si>
  <si>
    <t xml:space="preserve">P R Ů B Ě Ž N É     P O Ř A D Í   </t>
  </si>
  <si>
    <t>BENEŠ Jaromír</t>
  </si>
  <si>
    <t>KADLEC Lukáš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</si>
</sst>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7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2" fillId="33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0" borderId="12" xfId="0" applyFont="1" applyBorder="1" applyAlignment="1" applyProtection="1">
      <alignment horizontal="left"/>
      <protection locked="0"/>
    </xf>
    <xf numFmtId="0" fontId="2" fillId="0" borderId="13" xfId="0" applyFont="1" applyFill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164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164" fontId="0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5" fillId="0" borderId="0" xfId="0" applyFont="1" applyBorder="1" applyAlignment="1">
      <alignment/>
    </xf>
    <xf numFmtId="14" fontId="15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7" fillId="0" borderId="0" xfId="0" applyFont="1" applyAlignment="1" applyProtection="1">
      <alignment horizontal="left"/>
      <protection locked="0"/>
    </xf>
    <xf numFmtId="164" fontId="2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6" fillId="0" borderId="12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>
      <alignment horizontal="center"/>
    </xf>
    <xf numFmtId="0" fontId="6" fillId="34" borderId="10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 vertical="center"/>
    </xf>
    <xf numFmtId="14" fontId="12" fillId="0" borderId="0" xfId="0" applyNumberFormat="1" applyFont="1" applyAlignment="1" applyProtection="1">
      <alignment horizontal="center" vertical="center"/>
      <protection locked="0"/>
    </xf>
    <xf numFmtId="14" fontId="16" fillId="0" borderId="14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4" fontId="15" fillId="0" borderId="14" xfId="0" applyNumberFormat="1" applyFont="1" applyBorder="1" applyAlignment="1">
      <alignment horizontal="center"/>
    </xf>
    <xf numFmtId="14" fontId="15" fillId="0" borderId="15" xfId="0" applyNumberFormat="1" applyFont="1" applyBorder="1" applyAlignment="1">
      <alignment horizontal="center"/>
    </xf>
    <xf numFmtId="14" fontId="15" fillId="0" borderId="16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4" fontId="16" fillId="0" borderId="16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57"/>
  <sheetViews>
    <sheetView view="pageBreakPreview" zoomScaleSheetLayoutView="100" zoomScalePageLayoutView="0" workbookViewId="0" topLeftCell="A1">
      <selection activeCell="M12" sqref="M12"/>
    </sheetView>
  </sheetViews>
  <sheetFormatPr defaultColWidth="9.140625" defaultRowHeight="12.75"/>
  <cols>
    <col min="1" max="1" width="6.421875" style="20" customWidth="1"/>
    <col min="2" max="2" width="17.7109375" style="18" customWidth="1"/>
    <col min="3" max="3" width="13.7109375" style="18" customWidth="1"/>
    <col min="4" max="4" width="7.140625" style="18" customWidth="1"/>
    <col min="5" max="5" width="7.140625" style="20" customWidth="1"/>
    <col min="6" max="6" width="3.7109375" style="18" customWidth="1"/>
    <col min="7" max="7" width="6.421875" style="20" customWidth="1"/>
    <col min="8" max="8" width="17.7109375" style="18" customWidth="1"/>
    <col min="9" max="9" width="13.7109375" style="18" customWidth="1"/>
    <col min="10" max="10" width="9.140625" style="18" hidden="1" customWidth="1"/>
    <col min="11" max="11" width="5.57421875" style="18" customWidth="1"/>
    <col min="12" max="16384" width="9.140625" style="18" customWidth="1"/>
  </cols>
  <sheetData>
    <row r="1" spans="1:11" s="17" customFormat="1" ht="3.75" customHeight="1">
      <c r="A1" s="6"/>
      <c r="B1" s="37"/>
      <c r="C1" s="37"/>
      <c r="D1" s="37"/>
      <c r="E1" s="6"/>
      <c r="F1" s="37"/>
      <c r="G1" s="6"/>
      <c r="H1" s="37"/>
      <c r="I1" s="37"/>
      <c r="J1" s="37"/>
      <c r="K1" s="37"/>
    </row>
    <row r="2" spans="1:11" ht="19.5" customHeight="1">
      <c r="A2" s="96" t="s">
        <v>78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s="19" customFormat="1" ht="0.75" customHeight="1">
      <c r="A3" s="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3.5" customHeight="1">
      <c r="A4" s="6" t="s">
        <v>6</v>
      </c>
      <c r="B4" s="31" t="s">
        <v>7</v>
      </c>
      <c r="C4" s="31" t="s">
        <v>7</v>
      </c>
      <c r="D4" s="6" t="s">
        <v>0</v>
      </c>
      <c r="E4" s="6" t="s">
        <v>13</v>
      </c>
      <c r="F4" s="3"/>
      <c r="G4" s="6" t="s">
        <v>6</v>
      </c>
      <c r="H4" s="6" t="s">
        <v>7</v>
      </c>
      <c r="I4" s="6" t="s">
        <v>7</v>
      </c>
      <c r="J4" s="6"/>
      <c r="K4" s="6" t="s">
        <v>1</v>
      </c>
    </row>
    <row r="5" spans="1:11" ht="12.75" customHeight="1">
      <c r="A5" s="6">
        <v>1</v>
      </c>
      <c r="B5" s="31" t="s">
        <v>26</v>
      </c>
      <c r="C5" s="32" t="s">
        <v>25</v>
      </c>
      <c r="D5" s="13">
        <v>247.625</v>
      </c>
      <c r="E5" s="12">
        <v>16</v>
      </c>
      <c r="F5" s="3"/>
      <c r="G5" s="6">
        <v>1</v>
      </c>
      <c r="H5" s="31" t="s">
        <v>26</v>
      </c>
      <c r="I5" s="32" t="s">
        <v>25</v>
      </c>
      <c r="J5" s="31"/>
      <c r="K5" s="76">
        <v>266</v>
      </c>
    </row>
    <row r="6" spans="1:11" ht="12.75">
      <c r="A6" s="6">
        <v>2</v>
      </c>
      <c r="B6" s="31" t="s">
        <v>28</v>
      </c>
      <c r="C6" s="32" t="s">
        <v>25</v>
      </c>
      <c r="D6" s="13">
        <v>247.5</v>
      </c>
      <c r="E6" s="12">
        <v>2</v>
      </c>
      <c r="F6" s="3"/>
      <c r="G6" s="6">
        <v>2</v>
      </c>
      <c r="H6" s="31" t="s">
        <v>71</v>
      </c>
      <c r="I6" s="31" t="s">
        <v>15</v>
      </c>
      <c r="J6" s="32"/>
      <c r="K6" s="76">
        <v>264</v>
      </c>
    </row>
    <row r="7" spans="1:11" ht="12.75">
      <c r="A7" s="34">
        <v>3</v>
      </c>
      <c r="B7" s="31" t="s">
        <v>23</v>
      </c>
      <c r="C7" s="31" t="s">
        <v>22</v>
      </c>
      <c r="D7" s="13">
        <v>238.54545454545453</v>
      </c>
      <c r="E7" s="12">
        <v>11</v>
      </c>
      <c r="F7" s="3"/>
      <c r="G7" s="34">
        <v>3</v>
      </c>
      <c r="H7" s="31" t="s">
        <v>23</v>
      </c>
      <c r="I7" s="31" t="s">
        <v>22</v>
      </c>
      <c r="J7" s="31"/>
      <c r="K7" s="76">
        <v>263</v>
      </c>
    </row>
    <row r="8" spans="1:11" ht="12.75">
      <c r="A8" s="34">
        <v>4</v>
      </c>
      <c r="B8" s="31" t="s">
        <v>66</v>
      </c>
      <c r="C8" s="32" t="s">
        <v>22</v>
      </c>
      <c r="D8" s="13">
        <v>238</v>
      </c>
      <c r="E8" s="12">
        <v>1</v>
      </c>
      <c r="F8" s="3"/>
      <c r="G8" s="34">
        <v>4</v>
      </c>
      <c r="H8" s="31" t="s">
        <v>24</v>
      </c>
      <c r="I8" s="32" t="s">
        <v>25</v>
      </c>
      <c r="J8" s="31"/>
      <c r="K8" s="76">
        <v>262</v>
      </c>
    </row>
    <row r="9" spans="1:11" ht="12.75">
      <c r="A9" s="34">
        <v>5</v>
      </c>
      <c r="B9" s="32" t="s">
        <v>21</v>
      </c>
      <c r="C9" s="31" t="s">
        <v>15</v>
      </c>
      <c r="D9" s="13">
        <v>234.11111111111111</v>
      </c>
      <c r="E9" s="12">
        <v>18</v>
      </c>
      <c r="F9" s="3"/>
      <c r="G9" s="34">
        <v>5</v>
      </c>
      <c r="H9" s="31" t="s">
        <v>16</v>
      </c>
      <c r="I9" s="31" t="s">
        <v>15</v>
      </c>
      <c r="J9" s="32"/>
      <c r="K9" s="76">
        <v>261</v>
      </c>
    </row>
    <row r="10" spans="1:11" ht="12.75">
      <c r="A10" s="6">
        <v>6</v>
      </c>
      <c r="B10" s="31" t="s">
        <v>16</v>
      </c>
      <c r="C10" s="31" t="s">
        <v>15</v>
      </c>
      <c r="D10" s="13">
        <v>233.9</v>
      </c>
      <c r="E10" s="12">
        <v>10</v>
      </c>
      <c r="F10" s="3"/>
      <c r="G10" s="6">
        <v>6</v>
      </c>
      <c r="H10" s="32" t="s">
        <v>19</v>
      </c>
      <c r="I10" s="32" t="s">
        <v>15</v>
      </c>
      <c r="J10" s="32"/>
      <c r="K10" s="76">
        <v>258</v>
      </c>
    </row>
    <row r="11" spans="1:11" ht="12.75">
      <c r="A11" s="6">
        <v>7</v>
      </c>
      <c r="B11" s="31" t="s">
        <v>41</v>
      </c>
      <c r="C11" s="31" t="s">
        <v>22</v>
      </c>
      <c r="D11" s="13">
        <v>230.8</v>
      </c>
      <c r="E11" s="12">
        <v>5</v>
      </c>
      <c r="F11" s="3"/>
      <c r="G11" s="6">
        <v>7</v>
      </c>
      <c r="H11" s="31" t="s">
        <v>28</v>
      </c>
      <c r="I11" s="32" t="s">
        <v>25</v>
      </c>
      <c r="J11" s="31"/>
      <c r="K11" s="76">
        <v>256</v>
      </c>
    </row>
    <row r="12" spans="1:11" ht="12.75">
      <c r="A12" s="6">
        <v>8</v>
      </c>
      <c r="B12" s="32" t="s">
        <v>19</v>
      </c>
      <c r="C12" s="32" t="s">
        <v>15</v>
      </c>
      <c r="D12" s="13">
        <v>230.64705882352942</v>
      </c>
      <c r="E12" s="12">
        <v>17</v>
      </c>
      <c r="F12" s="3"/>
      <c r="G12" s="6">
        <v>8</v>
      </c>
      <c r="H12" s="32" t="s">
        <v>21</v>
      </c>
      <c r="I12" s="31" t="s">
        <v>15</v>
      </c>
      <c r="J12" s="32"/>
      <c r="K12" s="76">
        <v>256</v>
      </c>
    </row>
    <row r="13" spans="1:11" ht="12.75">
      <c r="A13" s="6">
        <v>9</v>
      </c>
      <c r="B13" s="32" t="s">
        <v>30</v>
      </c>
      <c r="C13" s="32" t="s">
        <v>31</v>
      </c>
      <c r="D13" s="13">
        <v>230.25</v>
      </c>
      <c r="E13" s="12">
        <v>4</v>
      </c>
      <c r="F13" s="3"/>
      <c r="G13" s="6">
        <v>9</v>
      </c>
      <c r="H13" s="31" t="s">
        <v>41</v>
      </c>
      <c r="I13" s="31" t="s">
        <v>22</v>
      </c>
      <c r="J13" s="32"/>
      <c r="K13" s="76">
        <v>254</v>
      </c>
    </row>
    <row r="14" spans="1:11" ht="12.75">
      <c r="A14" s="6">
        <v>10</v>
      </c>
      <c r="B14" s="31" t="s">
        <v>24</v>
      </c>
      <c r="C14" s="32" t="s">
        <v>25</v>
      </c>
      <c r="D14" s="13">
        <v>227.11764705882354</v>
      </c>
      <c r="E14" s="12">
        <v>17</v>
      </c>
      <c r="F14" s="3"/>
      <c r="G14" s="6">
        <v>10</v>
      </c>
      <c r="H14" s="31" t="s">
        <v>27</v>
      </c>
      <c r="I14" s="32" t="s">
        <v>25</v>
      </c>
      <c r="J14" s="31"/>
      <c r="K14" s="76">
        <v>254</v>
      </c>
    </row>
    <row r="15" spans="1:11" ht="12.75">
      <c r="A15" s="6">
        <v>11</v>
      </c>
      <c r="B15" s="31" t="s">
        <v>71</v>
      </c>
      <c r="C15" s="31" t="s">
        <v>15</v>
      </c>
      <c r="D15" s="13">
        <v>225.57142857142858</v>
      </c>
      <c r="E15" s="12">
        <v>7</v>
      </c>
      <c r="F15" s="3"/>
      <c r="G15" s="6">
        <v>11</v>
      </c>
      <c r="H15" s="32" t="s">
        <v>30</v>
      </c>
      <c r="I15" s="32" t="s">
        <v>31</v>
      </c>
      <c r="J15" s="31"/>
      <c r="K15" s="76">
        <v>244</v>
      </c>
    </row>
    <row r="16" spans="1:11" ht="12.75">
      <c r="A16" s="6">
        <v>12</v>
      </c>
      <c r="B16" s="32" t="s">
        <v>65</v>
      </c>
      <c r="C16" s="31" t="s">
        <v>22</v>
      </c>
      <c r="D16" s="13">
        <v>225.375</v>
      </c>
      <c r="E16" s="12">
        <v>8</v>
      </c>
      <c r="F16" s="3"/>
      <c r="G16" s="6">
        <v>12</v>
      </c>
      <c r="H16" s="31" t="s">
        <v>69</v>
      </c>
      <c r="I16" s="31" t="s">
        <v>25</v>
      </c>
      <c r="J16" s="31"/>
      <c r="K16" s="76">
        <v>243</v>
      </c>
    </row>
    <row r="17" spans="1:11" ht="12.75">
      <c r="A17" s="6">
        <v>13</v>
      </c>
      <c r="B17" s="31" t="s">
        <v>69</v>
      </c>
      <c r="C17" s="31" t="s">
        <v>25</v>
      </c>
      <c r="D17" s="13">
        <v>223.5</v>
      </c>
      <c r="E17" s="12">
        <v>2</v>
      </c>
      <c r="F17" s="3"/>
      <c r="G17" s="6">
        <v>13</v>
      </c>
      <c r="H17" s="31" t="s">
        <v>33</v>
      </c>
      <c r="I17" s="31" t="s">
        <v>31</v>
      </c>
      <c r="J17" s="32"/>
      <c r="K17" s="76">
        <v>243</v>
      </c>
    </row>
    <row r="18" spans="1:11" ht="12.75">
      <c r="A18" s="6">
        <v>14</v>
      </c>
      <c r="B18" s="31" t="s">
        <v>33</v>
      </c>
      <c r="C18" s="31" t="s">
        <v>31</v>
      </c>
      <c r="D18" s="13">
        <v>222.72727272727272</v>
      </c>
      <c r="E18" s="12">
        <v>11</v>
      </c>
      <c r="F18" s="3"/>
      <c r="G18" s="6">
        <v>14</v>
      </c>
      <c r="H18" s="32" t="s">
        <v>64</v>
      </c>
      <c r="I18" s="32" t="s">
        <v>15</v>
      </c>
      <c r="J18" s="32"/>
      <c r="K18" s="76">
        <v>243</v>
      </c>
    </row>
    <row r="19" spans="1:11" ht="12.75">
      <c r="A19" s="6">
        <v>15</v>
      </c>
      <c r="B19" s="31" t="s">
        <v>27</v>
      </c>
      <c r="C19" s="32" t="s">
        <v>25</v>
      </c>
      <c r="D19" s="13">
        <v>221.1875</v>
      </c>
      <c r="E19" s="12">
        <v>16</v>
      </c>
      <c r="F19" s="3"/>
      <c r="G19" s="6">
        <v>15</v>
      </c>
      <c r="H19" s="31" t="s">
        <v>32</v>
      </c>
      <c r="I19" s="31" t="s">
        <v>31</v>
      </c>
      <c r="J19" s="32"/>
      <c r="K19" s="76">
        <v>242</v>
      </c>
    </row>
    <row r="20" spans="1:11" ht="12.75">
      <c r="A20" s="6">
        <v>16</v>
      </c>
      <c r="B20" s="31" t="s">
        <v>72</v>
      </c>
      <c r="C20" s="33" t="s">
        <v>25</v>
      </c>
      <c r="D20" s="13">
        <v>220.33333333333334</v>
      </c>
      <c r="E20" s="12">
        <v>18</v>
      </c>
      <c r="F20" s="3"/>
      <c r="G20" s="6">
        <v>16</v>
      </c>
      <c r="H20" s="31" t="s">
        <v>66</v>
      </c>
      <c r="I20" s="32" t="s">
        <v>22</v>
      </c>
      <c r="J20" s="32"/>
      <c r="K20" s="76">
        <v>238</v>
      </c>
    </row>
    <row r="21" spans="1:11" ht="12.75">
      <c r="A21" s="6">
        <v>17</v>
      </c>
      <c r="B21" s="32" t="s">
        <v>73</v>
      </c>
      <c r="C21" s="32" t="s">
        <v>22</v>
      </c>
      <c r="D21" s="13">
        <v>218.5</v>
      </c>
      <c r="E21" s="12">
        <v>2</v>
      </c>
      <c r="F21" s="3"/>
      <c r="G21" s="6">
        <v>17</v>
      </c>
      <c r="H21" s="32" t="s">
        <v>65</v>
      </c>
      <c r="I21" s="31" t="s">
        <v>22</v>
      </c>
      <c r="J21" s="31"/>
      <c r="K21" s="76">
        <v>238</v>
      </c>
    </row>
    <row r="22" spans="1:11" ht="12.75">
      <c r="A22" s="6">
        <v>18</v>
      </c>
      <c r="B22" s="31" t="s">
        <v>32</v>
      </c>
      <c r="C22" s="31" t="s">
        <v>31</v>
      </c>
      <c r="D22" s="13">
        <v>214.35294117647058</v>
      </c>
      <c r="E22" s="12">
        <v>17</v>
      </c>
      <c r="F22" s="3"/>
      <c r="G22" s="6">
        <v>18</v>
      </c>
      <c r="H22" s="31" t="s">
        <v>72</v>
      </c>
      <c r="I22" s="33" t="s">
        <v>25</v>
      </c>
      <c r="J22" s="31"/>
      <c r="K22" s="76">
        <v>234</v>
      </c>
    </row>
    <row r="23" spans="1:11" ht="12.75">
      <c r="A23" s="6">
        <v>19</v>
      </c>
      <c r="B23" s="32" t="s">
        <v>64</v>
      </c>
      <c r="C23" s="32" t="s">
        <v>15</v>
      </c>
      <c r="D23" s="13">
        <v>203.5</v>
      </c>
      <c r="E23" s="12">
        <v>12</v>
      </c>
      <c r="F23" s="3"/>
      <c r="G23" s="6">
        <v>19</v>
      </c>
      <c r="H23" s="32" t="s">
        <v>73</v>
      </c>
      <c r="I23" s="32" t="s">
        <v>22</v>
      </c>
      <c r="J23" s="31"/>
      <c r="K23" s="76">
        <v>229</v>
      </c>
    </row>
    <row r="24" spans="1:14" ht="12.75">
      <c r="A24" s="6">
        <v>20</v>
      </c>
      <c r="B24" s="31" t="s">
        <v>77</v>
      </c>
      <c r="C24" s="32" t="s">
        <v>22</v>
      </c>
      <c r="D24" s="13">
        <v>201.25</v>
      </c>
      <c r="E24" s="12">
        <v>8</v>
      </c>
      <c r="F24" s="3"/>
      <c r="G24" s="6">
        <v>20</v>
      </c>
      <c r="H24" s="31" t="s">
        <v>34</v>
      </c>
      <c r="I24" s="31" t="s">
        <v>31</v>
      </c>
      <c r="J24" s="31"/>
      <c r="K24" s="76">
        <v>229</v>
      </c>
      <c r="N24" s="18" t="s">
        <v>7</v>
      </c>
    </row>
    <row r="25" spans="1:11" ht="12.75">
      <c r="A25" s="6">
        <v>21</v>
      </c>
      <c r="B25" s="32" t="s">
        <v>17</v>
      </c>
      <c r="C25" s="32" t="s">
        <v>15</v>
      </c>
      <c r="D25" s="13">
        <v>200.66666666666666</v>
      </c>
      <c r="E25" s="12">
        <v>6</v>
      </c>
      <c r="F25" s="3"/>
      <c r="G25" s="6">
        <v>21</v>
      </c>
      <c r="H25" s="32" t="s">
        <v>76</v>
      </c>
      <c r="I25" s="32" t="s">
        <v>22</v>
      </c>
      <c r="J25" s="31"/>
      <c r="K25" s="76">
        <v>228</v>
      </c>
    </row>
    <row r="26" spans="1:11" ht="12.75">
      <c r="A26" s="6">
        <v>22</v>
      </c>
      <c r="B26" s="32" t="s">
        <v>75</v>
      </c>
      <c r="C26" s="32" t="s">
        <v>31</v>
      </c>
      <c r="D26" s="13">
        <v>200</v>
      </c>
      <c r="E26" s="12">
        <v>2</v>
      </c>
      <c r="F26" s="3"/>
      <c r="G26" s="6">
        <v>22</v>
      </c>
      <c r="H26" s="32" t="s">
        <v>17</v>
      </c>
      <c r="I26" s="32" t="s">
        <v>15</v>
      </c>
      <c r="J26" s="32"/>
      <c r="K26" s="76">
        <v>222</v>
      </c>
    </row>
    <row r="27" spans="1:11" ht="12.75">
      <c r="A27" s="6">
        <v>23</v>
      </c>
      <c r="B27" s="31" t="s">
        <v>70</v>
      </c>
      <c r="C27" s="31" t="s">
        <v>15</v>
      </c>
      <c r="D27" s="13">
        <v>198</v>
      </c>
      <c r="E27" s="12">
        <v>2</v>
      </c>
      <c r="F27" s="3"/>
      <c r="G27" s="6">
        <v>23</v>
      </c>
      <c r="H27" s="31" t="s">
        <v>77</v>
      </c>
      <c r="I27" s="32" t="s">
        <v>22</v>
      </c>
      <c r="J27" s="31"/>
      <c r="K27" s="76">
        <v>220</v>
      </c>
    </row>
    <row r="28" spans="1:11" ht="12.75">
      <c r="A28" s="6">
        <v>24</v>
      </c>
      <c r="B28" s="31" t="s">
        <v>34</v>
      </c>
      <c r="C28" s="31" t="s">
        <v>31</v>
      </c>
      <c r="D28" s="13">
        <v>196.4375</v>
      </c>
      <c r="E28" s="12">
        <v>16</v>
      </c>
      <c r="F28" s="3"/>
      <c r="G28" s="6">
        <v>24</v>
      </c>
      <c r="H28" s="31" t="s">
        <v>29</v>
      </c>
      <c r="I28" s="31" t="s">
        <v>22</v>
      </c>
      <c r="J28" s="31"/>
      <c r="K28" s="76">
        <v>211</v>
      </c>
    </row>
    <row r="29" spans="1:11" ht="12.75">
      <c r="A29" s="6">
        <v>25</v>
      </c>
      <c r="B29" s="32" t="s">
        <v>76</v>
      </c>
      <c r="C29" s="32" t="s">
        <v>22</v>
      </c>
      <c r="D29" s="13">
        <v>195.72222222222223</v>
      </c>
      <c r="E29" s="12">
        <v>18</v>
      </c>
      <c r="F29" s="3"/>
      <c r="G29" s="6">
        <v>25</v>
      </c>
      <c r="H29" s="32" t="s">
        <v>42</v>
      </c>
      <c r="I29" s="32" t="s">
        <v>22</v>
      </c>
      <c r="J29" s="31"/>
      <c r="K29" s="76">
        <v>209</v>
      </c>
    </row>
    <row r="30" spans="1:11" ht="12.75">
      <c r="A30" s="6">
        <v>26</v>
      </c>
      <c r="B30" s="31" t="s">
        <v>29</v>
      </c>
      <c r="C30" s="31" t="s">
        <v>22</v>
      </c>
      <c r="D30" s="13">
        <v>195.3</v>
      </c>
      <c r="E30" s="12">
        <v>10</v>
      </c>
      <c r="F30" s="3"/>
      <c r="G30" s="6">
        <v>26</v>
      </c>
      <c r="H30" s="32" t="s">
        <v>75</v>
      </c>
      <c r="I30" s="32" t="s">
        <v>31</v>
      </c>
      <c r="J30" s="31"/>
      <c r="K30" s="76">
        <v>204</v>
      </c>
    </row>
    <row r="31" spans="1:11" ht="12.75">
      <c r="A31" s="6">
        <v>27</v>
      </c>
      <c r="B31" s="31" t="s">
        <v>67</v>
      </c>
      <c r="C31" s="31" t="s">
        <v>31</v>
      </c>
      <c r="D31" s="13">
        <v>179.92307692307693</v>
      </c>
      <c r="E31" s="12">
        <v>13</v>
      </c>
      <c r="F31" s="3"/>
      <c r="G31" s="6">
        <v>27</v>
      </c>
      <c r="H31" s="31" t="s">
        <v>70</v>
      </c>
      <c r="I31" s="31" t="s">
        <v>15</v>
      </c>
      <c r="J31" s="32"/>
      <c r="K31" s="76">
        <v>204</v>
      </c>
    </row>
    <row r="32" spans="1:11" ht="12.75">
      <c r="A32" s="6">
        <v>28</v>
      </c>
      <c r="B32" s="32" t="s">
        <v>42</v>
      </c>
      <c r="C32" s="32" t="s">
        <v>22</v>
      </c>
      <c r="D32" s="13">
        <v>177.66666666666666</v>
      </c>
      <c r="E32" s="12">
        <v>6</v>
      </c>
      <c r="F32" s="3"/>
      <c r="G32" s="6">
        <v>28</v>
      </c>
      <c r="H32" s="31" t="s">
        <v>67</v>
      </c>
      <c r="I32" s="31" t="s">
        <v>31</v>
      </c>
      <c r="J32" s="32"/>
      <c r="K32" s="76">
        <v>204</v>
      </c>
    </row>
    <row r="33" spans="1:11" ht="12.75">
      <c r="A33" s="6">
        <v>29</v>
      </c>
      <c r="B33" s="32" t="s">
        <v>79</v>
      </c>
      <c r="C33" s="32" t="s">
        <v>22</v>
      </c>
      <c r="D33" s="13">
        <v>176</v>
      </c>
      <c r="E33" s="12">
        <v>1</v>
      </c>
      <c r="F33" s="3"/>
      <c r="G33" s="6">
        <v>29</v>
      </c>
      <c r="H33" s="32" t="s">
        <v>43</v>
      </c>
      <c r="I33" s="32" t="s">
        <v>22</v>
      </c>
      <c r="J33" s="31"/>
      <c r="K33" s="35">
        <v>178</v>
      </c>
    </row>
    <row r="34" spans="1:11" ht="12.75">
      <c r="A34" s="6">
        <v>30</v>
      </c>
      <c r="B34" s="32" t="s">
        <v>43</v>
      </c>
      <c r="C34" s="32" t="s">
        <v>22</v>
      </c>
      <c r="D34" s="13">
        <v>171.5</v>
      </c>
      <c r="E34" s="12">
        <v>2</v>
      </c>
      <c r="F34" s="3"/>
      <c r="G34" s="6">
        <v>30</v>
      </c>
      <c r="H34" s="32" t="s">
        <v>68</v>
      </c>
      <c r="I34" s="32" t="s">
        <v>31</v>
      </c>
      <c r="J34" s="31"/>
      <c r="K34" s="35">
        <v>178</v>
      </c>
    </row>
    <row r="35" spans="1:11" ht="12.75">
      <c r="A35" s="6">
        <v>31</v>
      </c>
      <c r="B35" s="32" t="s">
        <v>80</v>
      </c>
      <c r="C35" s="32" t="s">
        <v>25</v>
      </c>
      <c r="D35" s="13">
        <v>161</v>
      </c>
      <c r="E35" s="12">
        <v>1</v>
      </c>
      <c r="F35" s="3"/>
      <c r="G35" s="6">
        <v>31</v>
      </c>
      <c r="H35" s="32" t="s">
        <v>79</v>
      </c>
      <c r="I35" s="32" t="s">
        <v>22</v>
      </c>
      <c r="J35" s="32"/>
      <c r="K35" s="36">
        <v>176</v>
      </c>
    </row>
    <row r="36" spans="1:11" ht="12.75">
      <c r="A36" s="6">
        <v>32</v>
      </c>
      <c r="B36" s="32" t="s">
        <v>68</v>
      </c>
      <c r="C36" s="32" t="s">
        <v>31</v>
      </c>
      <c r="D36" s="13">
        <v>149.11111111111111</v>
      </c>
      <c r="E36" s="12">
        <v>9</v>
      </c>
      <c r="F36" s="3"/>
      <c r="G36" s="6">
        <v>32</v>
      </c>
      <c r="H36" s="32" t="s">
        <v>80</v>
      </c>
      <c r="I36" s="32" t="s">
        <v>25</v>
      </c>
      <c r="J36" s="32"/>
      <c r="K36" s="36">
        <v>161</v>
      </c>
    </row>
    <row r="37" spans="1:11" ht="12.75">
      <c r="A37" s="6">
        <v>33</v>
      </c>
      <c r="B37" s="31"/>
      <c r="C37" s="54"/>
      <c r="D37" s="13"/>
      <c r="E37" s="12"/>
      <c r="F37" s="3"/>
      <c r="G37" s="6">
        <v>33</v>
      </c>
      <c r="H37" s="31"/>
      <c r="I37" s="54"/>
      <c r="J37" s="32"/>
      <c r="K37" s="36"/>
    </row>
    <row r="38" spans="1:11" ht="12.75">
      <c r="A38" s="6">
        <v>34</v>
      </c>
      <c r="B38" s="32"/>
      <c r="C38" s="32"/>
      <c r="D38" s="13"/>
      <c r="E38" s="12"/>
      <c r="F38" s="3"/>
      <c r="G38" s="6">
        <v>34</v>
      </c>
      <c r="H38" s="31"/>
      <c r="I38" s="31"/>
      <c r="J38" s="32"/>
      <c r="K38" s="36"/>
    </row>
    <row r="39" spans="1:11" ht="12.75">
      <c r="A39" s="6">
        <v>35</v>
      </c>
      <c r="B39" s="32"/>
      <c r="C39" s="32"/>
      <c r="D39" s="13"/>
      <c r="E39" s="12"/>
      <c r="F39" s="3"/>
      <c r="G39" s="6">
        <v>35</v>
      </c>
      <c r="H39" s="32"/>
      <c r="I39" s="32"/>
      <c r="J39" s="31"/>
      <c r="K39" s="35"/>
    </row>
    <row r="40" spans="1:11" ht="12.75">
      <c r="A40" s="6">
        <v>36</v>
      </c>
      <c r="B40" s="32"/>
      <c r="C40" s="32"/>
      <c r="D40" s="13"/>
      <c r="E40" s="12"/>
      <c r="F40" s="3"/>
      <c r="G40" s="6">
        <v>36</v>
      </c>
      <c r="H40" s="31"/>
      <c r="I40" s="31"/>
      <c r="J40" s="32"/>
      <c r="K40" s="36"/>
    </row>
    <row r="41" spans="1:11" ht="12.75">
      <c r="A41" s="6">
        <v>37</v>
      </c>
      <c r="B41" s="33"/>
      <c r="C41" s="33"/>
      <c r="D41" s="13"/>
      <c r="E41" s="12"/>
      <c r="F41" s="3"/>
      <c r="G41" s="6">
        <v>37</v>
      </c>
      <c r="H41" s="32"/>
      <c r="I41" s="31"/>
      <c r="J41" s="32"/>
      <c r="K41" s="36"/>
    </row>
    <row r="42" spans="1:11" ht="12.75">
      <c r="A42" s="6">
        <v>38</v>
      </c>
      <c r="B42" s="31"/>
      <c r="C42" s="33"/>
      <c r="D42" s="13"/>
      <c r="E42" s="12"/>
      <c r="F42" s="3"/>
      <c r="G42" s="6">
        <v>38</v>
      </c>
      <c r="H42" s="31"/>
      <c r="I42" s="31"/>
      <c r="J42" s="32"/>
      <c r="K42" s="35"/>
    </row>
    <row r="43" spans="1:11" ht="12.75">
      <c r="A43" s="6">
        <v>39</v>
      </c>
      <c r="B43" s="32"/>
      <c r="C43" s="32"/>
      <c r="D43" s="13"/>
      <c r="E43" s="12"/>
      <c r="F43" s="3"/>
      <c r="G43" s="6">
        <v>39</v>
      </c>
      <c r="H43" s="33"/>
      <c r="I43" s="33"/>
      <c r="J43" s="32"/>
      <c r="K43" s="36"/>
    </row>
    <row r="44" spans="1:11" ht="12.75">
      <c r="A44" s="22">
        <v>40</v>
      </c>
      <c r="B44" s="31"/>
      <c r="C44" s="31"/>
      <c r="D44" s="13"/>
      <c r="E44" s="12"/>
      <c r="F44" s="4"/>
      <c r="G44" s="22">
        <v>40</v>
      </c>
      <c r="H44" s="32"/>
      <c r="I44" s="32"/>
      <c r="J44" s="31"/>
      <c r="K44" s="35"/>
    </row>
    <row r="45" spans="1:11" ht="12.75">
      <c r="A45" s="6">
        <v>41</v>
      </c>
      <c r="B45" s="31"/>
      <c r="C45" s="32"/>
      <c r="D45" s="13"/>
      <c r="E45" s="12"/>
      <c r="G45" s="6">
        <v>41</v>
      </c>
      <c r="H45" s="32"/>
      <c r="I45" s="32"/>
      <c r="K45" s="20"/>
    </row>
    <row r="46" spans="1:11" ht="12.75">
      <c r="A46" s="6">
        <v>42</v>
      </c>
      <c r="B46" s="32"/>
      <c r="C46" s="31"/>
      <c r="D46" s="13"/>
      <c r="E46" s="12"/>
      <c r="G46" s="6">
        <v>42</v>
      </c>
      <c r="H46" s="31"/>
      <c r="I46" s="31"/>
      <c r="K46" s="20"/>
    </row>
    <row r="47" spans="1:11" ht="12.75">
      <c r="A47" s="6">
        <v>43</v>
      </c>
      <c r="B47" s="33"/>
      <c r="C47" s="33"/>
      <c r="D47" s="13"/>
      <c r="E47" s="12"/>
      <c r="G47" s="6">
        <v>43</v>
      </c>
      <c r="H47" s="31"/>
      <c r="I47" s="32"/>
      <c r="K47" s="20"/>
    </row>
    <row r="48" spans="1:11" ht="12.75">
      <c r="A48" s="6">
        <v>44</v>
      </c>
      <c r="B48" s="33"/>
      <c r="C48" s="33"/>
      <c r="D48" s="13"/>
      <c r="E48" s="12"/>
      <c r="G48" s="6">
        <v>44</v>
      </c>
      <c r="H48" s="33"/>
      <c r="I48" s="33"/>
      <c r="K48" s="20"/>
    </row>
    <row r="49" spans="1:11" ht="12.75">
      <c r="A49" s="6">
        <v>45</v>
      </c>
      <c r="B49" s="33"/>
      <c r="C49" s="33"/>
      <c r="D49" s="13"/>
      <c r="E49" s="12"/>
      <c r="G49" s="6">
        <v>45</v>
      </c>
      <c r="H49" s="33"/>
      <c r="I49" s="33"/>
      <c r="K49" s="20"/>
    </row>
    <row r="50" spans="1:11" ht="12.75">
      <c r="A50" s="6">
        <v>46</v>
      </c>
      <c r="B50" s="33"/>
      <c r="C50" s="33"/>
      <c r="D50" s="13"/>
      <c r="E50" s="12"/>
      <c r="G50" s="6">
        <v>46</v>
      </c>
      <c r="H50" s="33"/>
      <c r="I50" s="33"/>
      <c r="K50" s="20"/>
    </row>
    <row r="51" spans="1:11" ht="12.75">
      <c r="A51" s="6">
        <v>47</v>
      </c>
      <c r="B51" s="32"/>
      <c r="C51" s="32"/>
      <c r="D51" s="38"/>
      <c r="G51" s="6">
        <v>47</v>
      </c>
      <c r="H51" s="32"/>
      <c r="I51" s="32"/>
      <c r="K51" s="20"/>
    </row>
    <row r="52" spans="1:11" ht="12.75">
      <c r="A52" s="6"/>
      <c r="B52" s="32"/>
      <c r="C52" s="32"/>
      <c r="D52" s="38"/>
      <c r="G52" s="6"/>
      <c r="H52" s="32"/>
      <c r="I52" s="32"/>
      <c r="K52" s="20"/>
    </row>
    <row r="53" spans="1:11" ht="12.75">
      <c r="A53" s="6"/>
      <c r="B53" s="32"/>
      <c r="C53" s="32"/>
      <c r="D53" s="38"/>
      <c r="G53" s="6"/>
      <c r="H53" s="32"/>
      <c r="I53" s="32"/>
      <c r="K53" s="20"/>
    </row>
    <row r="54" spans="1:11" ht="12.75">
      <c r="A54" s="6"/>
      <c r="B54" s="33"/>
      <c r="C54" s="33"/>
      <c r="D54" s="38"/>
      <c r="G54" s="6"/>
      <c r="H54" s="31"/>
      <c r="I54" s="31"/>
      <c r="K54" s="20"/>
    </row>
    <row r="55" spans="1:11" ht="12.75">
      <c r="A55" s="6"/>
      <c r="B55" s="32"/>
      <c r="C55" s="32"/>
      <c r="D55" s="38"/>
      <c r="G55" s="6"/>
      <c r="H55" s="32"/>
      <c r="I55" s="32"/>
      <c r="K55" s="20"/>
    </row>
    <row r="56" spans="1:11" ht="12.75">
      <c r="A56" s="6"/>
      <c r="B56" s="32"/>
      <c r="C56" s="32"/>
      <c r="D56" s="38"/>
      <c r="G56" s="6"/>
      <c r="H56" s="32"/>
      <c r="I56" s="32"/>
      <c r="K56" s="20"/>
    </row>
    <row r="57" spans="1:11" ht="12.75">
      <c r="A57" s="6"/>
      <c r="B57" s="31"/>
      <c r="C57" s="31"/>
      <c r="D57" s="38"/>
      <c r="G57" s="6"/>
      <c r="H57" s="32"/>
      <c r="I57" s="32"/>
      <c r="K57" s="20"/>
    </row>
  </sheetData>
  <sheetProtection/>
  <mergeCells count="2">
    <mergeCell ref="B3:K3"/>
    <mergeCell ref="A2:K2"/>
  </mergeCells>
  <printOptions/>
  <pageMargins left="0.1968503937007874" right="0.1968503937007874" top="0" bottom="0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5"/>
  <sheetViews>
    <sheetView tabSelected="1" zoomScale="96" zoomScaleNormal="96" zoomScalePageLayoutView="0" workbookViewId="0" topLeftCell="A1">
      <pane xSplit="23970" topLeftCell="AV1" activePane="topLeft" state="split"/>
      <selection pane="topLeft" activeCell="W13" sqref="W13"/>
      <selection pane="topRight" activeCell="AV1" sqref="AV1"/>
    </sheetView>
  </sheetViews>
  <sheetFormatPr defaultColWidth="9.140625" defaultRowHeight="12.75"/>
  <cols>
    <col min="1" max="1" width="5.140625" style="0" customWidth="1"/>
    <col min="2" max="2" width="18.7109375" style="0" customWidth="1"/>
    <col min="3" max="3" width="13.8515625" style="0" customWidth="1"/>
    <col min="4" max="28" width="4.28125" style="0" customWidth="1"/>
    <col min="29" max="29" width="8.7109375" style="0" customWidth="1"/>
    <col min="31" max="31" width="7.8515625" style="0" customWidth="1"/>
    <col min="32" max="32" width="16.57421875" style="0" customWidth="1"/>
    <col min="33" max="33" width="17.140625" style="0" customWidth="1"/>
  </cols>
  <sheetData>
    <row r="1" spans="1:31" ht="15.75">
      <c r="A1" s="11"/>
      <c r="B1" s="14" t="s">
        <v>4</v>
      </c>
      <c r="C1" s="14" t="s">
        <v>2</v>
      </c>
      <c r="D1" s="15">
        <v>1</v>
      </c>
      <c r="E1" s="15">
        <v>2</v>
      </c>
      <c r="F1" s="15">
        <v>3</v>
      </c>
      <c r="G1" s="15">
        <v>4</v>
      </c>
      <c r="H1" s="15">
        <v>5</v>
      </c>
      <c r="I1" s="15">
        <v>6</v>
      </c>
      <c r="J1" s="15">
        <v>7</v>
      </c>
      <c r="K1" s="15">
        <v>8</v>
      </c>
      <c r="L1" s="15">
        <v>9</v>
      </c>
      <c r="M1" s="15">
        <v>10</v>
      </c>
      <c r="N1" s="15">
        <v>11</v>
      </c>
      <c r="O1" s="15">
        <v>12</v>
      </c>
      <c r="P1" s="15">
        <v>13</v>
      </c>
      <c r="Q1" s="15">
        <v>14</v>
      </c>
      <c r="R1" s="15">
        <v>15</v>
      </c>
      <c r="S1" s="15">
        <v>16</v>
      </c>
      <c r="T1" s="15">
        <v>17</v>
      </c>
      <c r="U1" s="15">
        <v>18</v>
      </c>
      <c r="V1" s="15">
        <v>19</v>
      </c>
      <c r="W1" s="15">
        <v>20</v>
      </c>
      <c r="X1" s="15">
        <v>21</v>
      </c>
      <c r="Y1" s="15">
        <v>22</v>
      </c>
      <c r="Z1" s="15">
        <v>23</v>
      </c>
      <c r="AA1" s="15">
        <v>24</v>
      </c>
      <c r="AB1" s="15">
        <v>25</v>
      </c>
      <c r="AC1" s="15" t="s">
        <v>0</v>
      </c>
      <c r="AD1" s="16" t="s">
        <v>5</v>
      </c>
      <c r="AE1" s="15" t="s">
        <v>3</v>
      </c>
    </row>
    <row r="2" spans="1:31" ht="12.75">
      <c r="A2" s="42">
        <v>1</v>
      </c>
      <c r="B2" s="26" t="s">
        <v>71</v>
      </c>
      <c r="C2" s="41" t="s">
        <v>15</v>
      </c>
      <c r="D2" s="85"/>
      <c r="E2" s="85"/>
      <c r="F2" s="85"/>
      <c r="G2" s="85">
        <v>229</v>
      </c>
      <c r="H2" s="85"/>
      <c r="I2" s="85">
        <v>233</v>
      </c>
      <c r="J2" s="85"/>
      <c r="K2" s="85">
        <v>220</v>
      </c>
      <c r="L2" s="85">
        <v>204</v>
      </c>
      <c r="M2" s="83"/>
      <c r="N2" s="85">
        <v>218</v>
      </c>
      <c r="O2" s="85"/>
      <c r="P2" s="85"/>
      <c r="Q2" s="85"/>
      <c r="R2" s="85">
        <v>264</v>
      </c>
      <c r="S2" s="85"/>
      <c r="T2" s="85">
        <v>211</v>
      </c>
      <c r="U2" s="85"/>
      <c r="V2" s="85"/>
      <c r="W2" s="85"/>
      <c r="X2" s="85"/>
      <c r="Y2" s="85"/>
      <c r="Z2" s="29"/>
      <c r="AA2" s="29"/>
      <c r="AB2" s="29"/>
      <c r="AC2" s="10">
        <f>AVERAGE(D2:AB2)</f>
        <v>225.57142857142858</v>
      </c>
      <c r="AD2" s="2">
        <f>COUNT(D2:AB2)</f>
        <v>7</v>
      </c>
      <c r="AE2" s="1">
        <f>MAX(D2:AB2)</f>
        <v>264</v>
      </c>
    </row>
    <row r="3" spans="1:31" ht="12.75">
      <c r="A3" s="6">
        <v>2</v>
      </c>
      <c r="B3" s="40" t="s">
        <v>16</v>
      </c>
      <c r="C3" s="31" t="s">
        <v>15</v>
      </c>
      <c r="D3" s="83">
        <v>234</v>
      </c>
      <c r="E3" s="83"/>
      <c r="F3" s="83">
        <v>253</v>
      </c>
      <c r="G3" s="83"/>
      <c r="H3" s="83">
        <v>223</v>
      </c>
      <c r="I3" s="83"/>
      <c r="J3" s="83">
        <v>216</v>
      </c>
      <c r="K3" s="83"/>
      <c r="L3" s="83">
        <v>224</v>
      </c>
      <c r="M3" s="83">
        <v>261</v>
      </c>
      <c r="N3" s="83"/>
      <c r="O3" s="83">
        <v>249</v>
      </c>
      <c r="P3" s="83"/>
      <c r="Q3" s="83">
        <v>211</v>
      </c>
      <c r="R3" s="83"/>
      <c r="S3" s="83">
        <v>225</v>
      </c>
      <c r="T3" s="83"/>
      <c r="U3" s="83">
        <v>243</v>
      </c>
      <c r="V3" s="83"/>
      <c r="W3" s="83"/>
      <c r="X3" s="83"/>
      <c r="Y3" s="83"/>
      <c r="Z3" s="25"/>
      <c r="AA3" s="25"/>
      <c r="AB3" s="25"/>
      <c r="AC3" s="10">
        <f>AVERAGE(D3:AB3)</f>
        <v>233.9</v>
      </c>
      <c r="AD3" s="2">
        <f>COUNT(D3:AB3)</f>
        <v>10</v>
      </c>
      <c r="AE3" s="1">
        <f>MAX(D3:AB3)</f>
        <v>261</v>
      </c>
    </row>
    <row r="4" spans="1:31" ht="12.75">
      <c r="A4" s="43">
        <v>3</v>
      </c>
      <c r="B4" s="23" t="s">
        <v>19</v>
      </c>
      <c r="C4" s="44" t="s">
        <v>15</v>
      </c>
      <c r="D4" s="83">
        <v>236</v>
      </c>
      <c r="E4" s="83">
        <v>255</v>
      </c>
      <c r="F4" s="83">
        <v>196</v>
      </c>
      <c r="G4" s="83">
        <v>238</v>
      </c>
      <c r="H4" s="83">
        <v>233</v>
      </c>
      <c r="I4" s="83">
        <v>232</v>
      </c>
      <c r="J4" s="83">
        <v>239</v>
      </c>
      <c r="K4" s="83">
        <v>245</v>
      </c>
      <c r="L4" s="83">
        <v>258</v>
      </c>
      <c r="M4" s="83">
        <v>210</v>
      </c>
      <c r="N4" s="83">
        <v>220</v>
      </c>
      <c r="O4" s="83">
        <v>237</v>
      </c>
      <c r="P4" s="83">
        <v>216</v>
      </c>
      <c r="Q4" s="83">
        <v>212</v>
      </c>
      <c r="R4" s="83"/>
      <c r="S4" s="83">
        <v>237</v>
      </c>
      <c r="T4" s="83">
        <v>238</v>
      </c>
      <c r="U4" s="83">
        <v>219</v>
      </c>
      <c r="V4" s="83"/>
      <c r="W4" s="83"/>
      <c r="X4" s="83"/>
      <c r="Y4" s="83"/>
      <c r="Z4" s="25"/>
      <c r="AA4" s="25"/>
      <c r="AB4" s="25"/>
      <c r="AC4" s="10">
        <f>AVERAGE(D4:AB4)</f>
        <v>230.64705882352942</v>
      </c>
      <c r="AD4" s="2">
        <f>COUNT(D4:AB4)</f>
        <v>17</v>
      </c>
      <c r="AE4" s="1">
        <f>MAX(D4:AB4)</f>
        <v>258</v>
      </c>
    </row>
    <row r="5" spans="1:31" ht="12.75">
      <c r="A5" s="34">
        <v>4</v>
      </c>
      <c r="B5" s="39" t="s">
        <v>21</v>
      </c>
      <c r="C5" s="31" t="s">
        <v>15</v>
      </c>
      <c r="D5" s="83">
        <v>225</v>
      </c>
      <c r="E5" s="83">
        <v>256</v>
      </c>
      <c r="F5" s="83">
        <v>236</v>
      </c>
      <c r="G5" s="83">
        <v>251</v>
      </c>
      <c r="H5" s="83">
        <v>233</v>
      </c>
      <c r="I5" s="83">
        <v>246</v>
      </c>
      <c r="J5" s="83">
        <v>254</v>
      </c>
      <c r="K5" s="83">
        <v>232</v>
      </c>
      <c r="L5" s="83">
        <v>209</v>
      </c>
      <c r="M5" s="83">
        <v>230</v>
      </c>
      <c r="N5" s="83">
        <v>226</v>
      </c>
      <c r="O5" s="83">
        <v>235</v>
      </c>
      <c r="P5" s="83">
        <v>244</v>
      </c>
      <c r="Q5" s="83">
        <v>245</v>
      </c>
      <c r="R5" s="83">
        <v>227</v>
      </c>
      <c r="S5" s="83">
        <v>224</v>
      </c>
      <c r="T5" s="83">
        <v>201</v>
      </c>
      <c r="U5" s="83">
        <v>240</v>
      </c>
      <c r="V5" s="83"/>
      <c r="W5" s="83"/>
      <c r="X5" s="83"/>
      <c r="Y5" s="83"/>
      <c r="Z5" s="25"/>
      <c r="AA5" s="25"/>
      <c r="AB5" s="25"/>
      <c r="AC5" s="10">
        <f>AVERAGE(D5:AB5)</f>
        <v>234.11111111111111</v>
      </c>
      <c r="AD5" s="2">
        <f>COUNT(D5:AB5)</f>
        <v>18</v>
      </c>
      <c r="AE5" s="1">
        <f>MAX(D5:AB5)</f>
        <v>256</v>
      </c>
    </row>
    <row r="6" spans="1:31" ht="12.75">
      <c r="A6" s="43">
        <v>5</v>
      </c>
      <c r="B6" s="23" t="s">
        <v>64</v>
      </c>
      <c r="C6" s="44" t="s">
        <v>15</v>
      </c>
      <c r="D6" s="84">
        <v>203</v>
      </c>
      <c r="E6" s="84"/>
      <c r="F6" s="84">
        <v>180</v>
      </c>
      <c r="G6" s="84"/>
      <c r="H6" s="83">
        <v>211</v>
      </c>
      <c r="I6" s="83">
        <v>221</v>
      </c>
      <c r="J6" s="84">
        <v>243</v>
      </c>
      <c r="K6" s="84"/>
      <c r="L6" s="84"/>
      <c r="M6" s="84">
        <v>186</v>
      </c>
      <c r="N6" s="84">
        <v>218</v>
      </c>
      <c r="O6" s="84">
        <v>208</v>
      </c>
      <c r="P6" s="84">
        <v>156</v>
      </c>
      <c r="Q6" s="84">
        <v>210</v>
      </c>
      <c r="R6" s="84">
        <v>210</v>
      </c>
      <c r="S6" s="84"/>
      <c r="T6" s="84">
        <v>196</v>
      </c>
      <c r="U6" s="84"/>
      <c r="V6" s="84"/>
      <c r="W6" s="84"/>
      <c r="X6" s="84"/>
      <c r="Y6" s="84"/>
      <c r="Z6" s="27"/>
      <c r="AA6" s="27"/>
      <c r="AB6" s="27"/>
      <c r="AC6" s="10">
        <f>AVERAGE(D6:AB6)</f>
        <v>203.5</v>
      </c>
      <c r="AD6" s="2">
        <f>COUNT(D6:AB6)</f>
        <v>12</v>
      </c>
      <c r="AE6" s="1">
        <f>MAX(D6:AB6)</f>
        <v>243</v>
      </c>
    </row>
    <row r="7" spans="1:31" ht="12.75">
      <c r="A7" s="6">
        <v>6</v>
      </c>
      <c r="B7" s="23" t="s">
        <v>17</v>
      </c>
      <c r="C7" s="44" t="s">
        <v>15</v>
      </c>
      <c r="D7" s="83"/>
      <c r="E7" s="83">
        <v>206</v>
      </c>
      <c r="F7" s="83"/>
      <c r="G7" s="83"/>
      <c r="H7" s="83"/>
      <c r="I7" s="83"/>
      <c r="J7" s="83"/>
      <c r="K7" s="83">
        <v>185</v>
      </c>
      <c r="L7" s="83"/>
      <c r="M7" s="83"/>
      <c r="N7" s="83"/>
      <c r="O7" s="83"/>
      <c r="P7" s="83">
        <v>164</v>
      </c>
      <c r="Q7" s="83"/>
      <c r="R7" s="83">
        <v>211</v>
      </c>
      <c r="S7" s="83">
        <v>216</v>
      </c>
      <c r="T7" s="83"/>
      <c r="U7" s="83">
        <v>222</v>
      </c>
      <c r="V7" s="83"/>
      <c r="W7" s="83"/>
      <c r="X7" s="83"/>
      <c r="Y7" s="83"/>
      <c r="Z7" s="25"/>
      <c r="AA7" s="25"/>
      <c r="AB7" s="25"/>
      <c r="AC7" s="10">
        <f>AVERAGE(D7:AB7)</f>
        <v>200.66666666666666</v>
      </c>
      <c r="AD7" s="2">
        <f>COUNT(D7:AB7)</f>
        <v>6</v>
      </c>
      <c r="AE7" s="1">
        <f>MAX(D7:AB7)</f>
        <v>222</v>
      </c>
    </row>
    <row r="8" spans="1:31" ht="12.75">
      <c r="A8" s="42">
        <v>7</v>
      </c>
      <c r="B8" s="40" t="s">
        <v>70</v>
      </c>
      <c r="C8" s="31" t="s">
        <v>15</v>
      </c>
      <c r="D8" s="84"/>
      <c r="E8" s="84">
        <v>192</v>
      </c>
      <c r="F8" s="83"/>
      <c r="G8" s="83">
        <v>204</v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27"/>
      <c r="AA8" s="27"/>
      <c r="AB8" s="27"/>
      <c r="AC8" s="10">
        <f>AVERAGE(D8:AB8)</f>
        <v>198</v>
      </c>
      <c r="AD8" s="2">
        <f>COUNT(D8:AB8)</f>
        <v>2</v>
      </c>
      <c r="AE8" s="1">
        <f>MAX(D8:AB8)</f>
        <v>204</v>
      </c>
    </row>
    <row r="9" spans="1:31" ht="12.75">
      <c r="A9" s="6">
        <v>8</v>
      </c>
      <c r="B9" s="23" t="s">
        <v>30</v>
      </c>
      <c r="C9" s="44" t="s">
        <v>31</v>
      </c>
      <c r="D9" s="83">
        <v>213</v>
      </c>
      <c r="E9" s="83">
        <v>231</v>
      </c>
      <c r="F9" s="83">
        <v>244</v>
      </c>
      <c r="G9" s="83"/>
      <c r="H9" s="83">
        <v>233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25"/>
      <c r="AA9" s="25"/>
      <c r="AB9" s="25"/>
      <c r="AC9" s="10">
        <f>AVERAGE(D9:AB9)</f>
        <v>230.25</v>
      </c>
      <c r="AD9" s="2">
        <f>COUNT(D9:AB9)</f>
        <v>4</v>
      </c>
      <c r="AE9" s="1">
        <f>MAX(D9:AB9)</f>
        <v>244</v>
      </c>
    </row>
    <row r="10" spans="1:31" ht="12.75">
      <c r="A10" s="42">
        <v>9</v>
      </c>
      <c r="B10" s="40" t="s">
        <v>33</v>
      </c>
      <c r="C10" s="31" t="s">
        <v>31</v>
      </c>
      <c r="D10" s="84">
        <v>222</v>
      </c>
      <c r="E10" s="84">
        <v>241</v>
      </c>
      <c r="F10" s="83">
        <v>221</v>
      </c>
      <c r="G10" s="83"/>
      <c r="H10" s="83">
        <v>217</v>
      </c>
      <c r="I10" s="84"/>
      <c r="J10" s="84">
        <v>218</v>
      </c>
      <c r="K10" s="84">
        <v>236</v>
      </c>
      <c r="L10" s="84">
        <v>208</v>
      </c>
      <c r="M10" s="84"/>
      <c r="N10" s="84"/>
      <c r="O10" s="84">
        <v>243</v>
      </c>
      <c r="P10" s="84"/>
      <c r="Q10" s="84"/>
      <c r="R10" s="84">
        <v>213</v>
      </c>
      <c r="S10" s="84">
        <v>231</v>
      </c>
      <c r="T10" s="84"/>
      <c r="U10" s="84">
        <v>200</v>
      </c>
      <c r="V10" s="84"/>
      <c r="W10" s="84"/>
      <c r="X10" s="84"/>
      <c r="Y10" s="84"/>
      <c r="Z10" s="27"/>
      <c r="AA10" s="27"/>
      <c r="AB10" s="27"/>
      <c r="AC10" s="10">
        <f>AVERAGE(D10:AB10)</f>
        <v>222.72727272727272</v>
      </c>
      <c r="AD10" s="2">
        <f>COUNT(D10:AB10)</f>
        <v>11</v>
      </c>
      <c r="AE10" s="1">
        <f>MAX(D10:AB10)</f>
        <v>243</v>
      </c>
    </row>
    <row r="11" spans="1:31" ht="12.75">
      <c r="A11" s="6">
        <v>10</v>
      </c>
      <c r="B11" s="26" t="s">
        <v>32</v>
      </c>
      <c r="C11" s="41" t="s">
        <v>31</v>
      </c>
      <c r="D11" s="84">
        <v>217</v>
      </c>
      <c r="E11" s="84">
        <v>202</v>
      </c>
      <c r="F11" s="84">
        <v>233</v>
      </c>
      <c r="G11" s="84">
        <v>208</v>
      </c>
      <c r="H11" s="84">
        <v>191</v>
      </c>
      <c r="I11" s="84">
        <v>213</v>
      </c>
      <c r="J11" s="84">
        <v>222</v>
      </c>
      <c r="K11" s="84">
        <v>222</v>
      </c>
      <c r="L11" s="84">
        <v>242</v>
      </c>
      <c r="M11" s="84">
        <v>200</v>
      </c>
      <c r="N11" s="84">
        <v>202</v>
      </c>
      <c r="O11" s="84">
        <v>238</v>
      </c>
      <c r="P11" s="84">
        <v>203</v>
      </c>
      <c r="Q11" s="84">
        <v>198</v>
      </c>
      <c r="R11" s="84">
        <v>202</v>
      </c>
      <c r="S11" s="84"/>
      <c r="T11" s="84">
        <v>230</v>
      </c>
      <c r="U11" s="84">
        <v>221</v>
      </c>
      <c r="V11" s="84"/>
      <c r="W11" s="84"/>
      <c r="X11" s="84"/>
      <c r="Y11" s="84"/>
      <c r="Z11" s="27"/>
      <c r="AA11" s="27"/>
      <c r="AB11" s="27"/>
      <c r="AC11" s="10">
        <f>AVERAGE(D11:AB11)</f>
        <v>214.35294117647058</v>
      </c>
      <c r="AD11" s="2">
        <f>COUNT(D11:AB11)</f>
        <v>17</v>
      </c>
      <c r="AE11" s="1">
        <f>MAX(D11:AB11)</f>
        <v>242</v>
      </c>
    </row>
    <row r="12" spans="1:31" ht="12.75">
      <c r="A12" s="42">
        <v>11</v>
      </c>
      <c r="B12" s="40" t="s">
        <v>34</v>
      </c>
      <c r="C12" s="31" t="s">
        <v>31</v>
      </c>
      <c r="D12" s="84">
        <v>190</v>
      </c>
      <c r="E12" s="84">
        <v>200</v>
      </c>
      <c r="F12" s="84">
        <v>176</v>
      </c>
      <c r="G12" s="84">
        <v>202</v>
      </c>
      <c r="H12" s="84">
        <v>169</v>
      </c>
      <c r="I12" s="84"/>
      <c r="J12" s="84"/>
      <c r="K12" s="84">
        <v>215</v>
      </c>
      <c r="L12" s="84">
        <v>179</v>
      </c>
      <c r="M12" s="84">
        <v>183</v>
      </c>
      <c r="N12" s="84">
        <v>191</v>
      </c>
      <c r="O12" s="84">
        <v>182</v>
      </c>
      <c r="P12" s="84">
        <v>213</v>
      </c>
      <c r="Q12" s="84">
        <v>211</v>
      </c>
      <c r="R12" s="84">
        <v>211</v>
      </c>
      <c r="S12" s="84">
        <v>229</v>
      </c>
      <c r="T12" s="84">
        <v>221</v>
      </c>
      <c r="U12" s="84">
        <v>171</v>
      </c>
      <c r="V12" s="84"/>
      <c r="W12" s="84"/>
      <c r="X12" s="84"/>
      <c r="Y12" s="84"/>
      <c r="Z12" s="27"/>
      <c r="AA12" s="27"/>
      <c r="AB12" s="27"/>
      <c r="AC12" s="10">
        <f>AVERAGE(D12:AB12)</f>
        <v>196.4375</v>
      </c>
      <c r="AD12" s="2">
        <f>COUNT(D12:AB12)</f>
        <v>16</v>
      </c>
      <c r="AE12" s="1">
        <f>MAX(D12:AB12)</f>
        <v>229</v>
      </c>
    </row>
    <row r="13" spans="1:31" ht="12.75">
      <c r="A13" s="6">
        <v>12</v>
      </c>
      <c r="B13" s="23" t="s">
        <v>75</v>
      </c>
      <c r="C13" s="44" t="s">
        <v>31</v>
      </c>
      <c r="D13" s="84"/>
      <c r="E13" s="84"/>
      <c r="F13" s="84"/>
      <c r="G13" s="84"/>
      <c r="H13" s="83"/>
      <c r="I13" s="83">
        <v>196</v>
      </c>
      <c r="J13" s="84"/>
      <c r="K13" s="84"/>
      <c r="L13" s="84">
        <v>204</v>
      </c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27"/>
      <c r="AA13" s="27"/>
      <c r="AB13" s="27"/>
      <c r="AC13" s="10">
        <f>AVERAGE(D13:AB13)</f>
        <v>200</v>
      </c>
      <c r="AD13" s="2">
        <f>COUNT(D13:AB13)</f>
        <v>2</v>
      </c>
      <c r="AE13" s="1">
        <f>MAX(D13:AB13)</f>
        <v>204</v>
      </c>
    </row>
    <row r="14" spans="1:31" ht="12.75">
      <c r="A14" s="42">
        <v>13</v>
      </c>
      <c r="B14" s="40" t="s">
        <v>67</v>
      </c>
      <c r="C14" s="31" t="s">
        <v>31</v>
      </c>
      <c r="D14" s="84"/>
      <c r="E14" s="84"/>
      <c r="F14" s="84"/>
      <c r="G14" s="84">
        <v>183</v>
      </c>
      <c r="H14" s="84"/>
      <c r="I14" s="84">
        <v>176</v>
      </c>
      <c r="J14" s="84">
        <v>156</v>
      </c>
      <c r="K14" s="84">
        <v>167</v>
      </c>
      <c r="L14" s="84"/>
      <c r="M14" s="84">
        <v>184</v>
      </c>
      <c r="N14" s="86">
        <v>170</v>
      </c>
      <c r="O14" s="84">
        <v>196</v>
      </c>
      <c r="P14" s="84">
        <v>185</v>
      </c>
      <c r="Q14" s="84">
        <v>153</v>
      </c>
      <c r="R14" s="84">
        <v>163</v>
      </c>
      <c r="S14" s="84">
        <v>201</v>
      </c>
      <c r="T14" s="84">
        <v>201</v>
      </c>
      <c r="U14" s="84">
        <v>204</v>
      </c>
      <c r="V14" s="84"/>
      <c r="W14" s="84"/>
      <c r="X14" s="84"/>
      <c r="Y14" s="84"/>
      <c r="Z14" s="27"/>
      <c r="AA14" s="27"/>
      <c r="AB14" s="27"/>
      <c r="AC14" s="10">
        <f>AVERAGE(D14:AB14)</f>
        <v>179.92307692307693</v>
      </c>
      <c r="AD14" s="2">
        <f>COUNT(D14:AB14)</f>
        <v>13</v>
      </c>
      <c r="AE14" s="1">
        <f>MAX(D14:AB14)</f>
        <v>204</v>
      </c>
    </row>
    <row r="15" spans="1:31" ht="12.75">
      <c r="A15" s="6">
        <v>14</v>
      </c>
      <c r="B15" s="23" t="s">
        <v>68</v>
      </c>
      <c r="C15" s="44" t="s">
        <v>31</v>
      </c>
      <c r="D15" s="83"/>
      <c r="E15" s="83"/>
      <c r="F15" s="83"/>
      <c r="G15" s="83">
        <v>159</v>
      </c>
      <c r="H15" s="83"/>
      <c r="I15" s="83">
        <v>137</v>
      </c>
      <c r="J15" s="83">
        <v>133</v>
      </c>
      <c r="K15" s="83"/>
      <c r="L15" s="83"/>
      <c r="M15" s="83">
        <v>135</v>
      </c>
      <c r="N15" s="83">
        <v>141</v>
      </c>
      <c r="O15" s="83"/>
      <c r="P15" s="83">
        <v>149</v>
      </c>
      <c r="Q15" s="83">
        <v>146</v>
      </c>
      <c r="R15" s="83"/>
      <c r="S15" s="83">
        <v>164</v>
      </c>
      <c r="T15" s="83">
        <v>178</v>
      </c>
      <c r="U15" s="83"/>
      <c r="V15" s="83"/>
      <c r="W15" s="83"/>
      <c r="X15" s="83"/>
      <c r="Y15" s="83"/>
      <c r="Z15" s="25"/>
      <c r="AA15" s="25"/>
      <c r="AB15" s="25"/>
      <c r="AC15" s="10">
        <f>AVERAGE(D15:AB15)</f>
        <v>149.11111111111111</v>
      </c>
      <c r="AD15" s="2">
        <f>COUNT(D15:AB15)</f>
        <v>9</v>
      </c>
      <c r="AE15" s="1">
        <f>MAX(D15:AB15)</f>
        <v>178</v>
      </c>
    </row>
    <row r="16" spans="1:31" ht="12.75">
      <c r="A16" s="42">
        <v>15</v>
      </c>
      <c r="B16" s="40" t="s">
        <v>23</v>
      </c>
      <c r="C16" s="31" t="s">
        <v>22</v>
      </c>
      <c r="D16" s="85"/>
      <c r="E16" s="85">
        <v>227</v>
      </c>
      <c r="F16" s="85">
        <v>241</v>
      </c>
      <c r="G16" s="85"/>
      <c r="H16" s="85">
        <v>241</v>
      </c>
      <c r="I16" s="85">
        <v>229</v>
      </c>
      <c r="J16" s="85"/>
      <c r="K16" s="85">
        <v>234</v>
      </c>
      <c r="L16" s="85">
        <v>251</v>
      </c>
      <c r="M16" s="85"/>
      <c r="N16" s="85">
        <v>245</v>
      </c>
      <c r="O16" s="85"/>
      <c r="P16" s="85"/>
      <c r="Q16" s="85">
        <v>263</v>
      </c>
      <c r="R16" s="85">
        <v>240</v>
      </c>
      <c r="S16" s="85"/>
      <c r="T16" s="85">
        <v>233</v>
      </c>
      <c r="U16" s="85">
        <v>220</v>
      </c>
      <c r="V16" s="85"/>
      <c r="W16" s="85"/>
      <c r="X16" s="85"/>
      <c r="Y16" s="85"/>
      <c r="Z16" s="29"/>
      <c r="AA16" s="29"/>
      <c r="AB16" s="29"/>
      <c r="AC16" s="10">
        <f>AVERAGE(D16:AB16)</f>
        <v>238.54545454545453</v>
      </c>
      <c r="AD16" s="2">
        <f>COUNT(D16:AB16)</f>
        <v>11</v>
      </c>
      <c r="AE16" s="1">
        <f>MAX(D16:AB16)</f>
        <v>263</v>
      </c>
    </row>
    <row r="17" spans="1:31" ht="12.75">
      <c r="A17" s="6">
        <v>16</v>
      </c>
      <c r="B17" s="26" t="s">
        <v>41</v>
      </c>
      <c r="C17" s="41" t="s">
        <v>22</v>
      </c>
      <c r="D17" s="85"/>
      <c r="E17" s="85"/>
      <c r="F17" s="85"/>
      <c r="G17" s="85">
        <v>243</v>
      </c>
      <c r="H17" s="85">
        <v>234</v>
      </c>
      <c r="I17" s="85"/>
      <c r="J17" s="85"/>
      <c r="K17" s="85">
        <v>207</v>
      </c>
      <c r="L17" s="85"/>
      <c r="M17" s="85"/>
      <c r="N17" s="85"/>
      <c r="O17" s="85"/>
      <c r="P17" s="84">
        <v>216</v>
      </c>
      <c r="Q17" s="84"/>
      <c r="R17" s="84"/>
      <c r="S17" s="84"/>
      <c r="T17" s="84">
        <v>254</v>
      </c>
      <c r="U17" s="84"/>
      <c r="V17" s="84"/>
      <c r="W17" s="84"/>
      <c r="X17" s="84"/>
      <c r="Y17" s="84"/>
      <c r="Z17" s="27"/>
      <c r="AA17" s="27"/>
      <c r="AB17" s="27"/>
      <c r="AC17" s="10">
        <f>AVERAGE(D17:AB17)</f>
        <v>230.8</v>
      </c>
      <c r="AD17" s="2">
        <f>COUNT(D17:AB17)</f>
        <v>5</v>
      </c>
      <c r="AE17" s="1">
        <f>MAX(D17:AB17)</f>
        <v>254</v>
      </c>
    </row>
    <row r="18" spans="1:31" ht="12.75">
      <c r="A18" s="42">
        <v>17</v>
      </c>
      <c r="B18" s="40" t="s">
        <v>66</v>
      </c>
      <c r="C18" s="32" t="s">
        <v>22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>
        <v>238</v>
      </c>
      <c r="R18" s="83"/>
      <c r="S18" s="83"/>
      <c r="T18" s="83"/>
      <c r="U18" s="83"/>
      <c r="V18" s="83"/>
      <c r="W18" s="83"/>
      <c r="X18" s="83"/>
      <c r="Y18" s="83"/>
      <c r="Z18" s="25"/>
      <c r="AA18" s="25"/>
      <c r="AB18" s="25"/>
      <c r="AC18" s="10">
        <f>AVERAGE(D18:AB18)</f>
        <v>238</v>
      </c>
      <c r="AD18" s="2">
        <f>COUNT(D18:AB18)</f>
        <v>1</v>
      </c>
      <c r="AE18" s="1">
        <f>MAX(D18:AB18)</f>
        <v>238</v>
      </c>
    </row>
    <row r="19" spans="1:31" ht="12.75">
      <c r="A19" s="6">
        <v>18</v>
      </c>
      <c r="B19" s="23" t="s">
        <v>65</v>
      </c>
      <c r="C19" s="41" t="s">
        <v>22</v>
      </c>
      <c r="D19" s="83"/>
      <c r="E19" s="83">
        <v>238</v>
      </c>
      <c r="F19" s="83">
        <v>212</v>
      </c>
      <c r="G19" s="83">
        <v>233</v>
      </c>
      <c r="H19" s="83">
        <v>232</v>
      </c>
      <c r="I19" s="83">
        <v>224</v>
      </c>
      <c r="J19" s="83"/>
      <c r="K19" s="83"/>
      <c r="L19" s="83"/>
      <c r="M19" s="83"/>
      <c r="N19" s="83">
        <v>221</v>
      </c>
      <c r="O19" s="83"/>
      <c r="P19" s="83">
        <v>208</v>
      </c>
      <c r="Q19" s="83"/>
      <c r="R19" s="83"/>
      <c r="S19" s="83"/>
      <c r="T19" s="83"/>
      <c r="U19" s="83">
        <v>235</v>
      </c>
      <c r="V19" s="83"/>
      <c r="W19" s="83"/>
      <c r="X19" s="83"/>
      <c r="Y19" s="83"/>
      <c r="Z19" s="25"/>
      <c r="AA19" s="25"/>
      <c r="AB19" s="25"/>
      <c r="AC19" s="10">
        <f>AVERAGE(D19:AB19)</f>
        <v>225.375</v>
      </c>
      <c r="AD19" s="2">
        <f>COUNT(D19:AB19)</f>
        <v>8</v>
      </c>
      <c r="AE19" s="1">
        <f>MAX(D19:AB19)</f>
        <v>238</v>
      </c>
    </row>
    <row r="20" spans="1:31" ht="12.75">
      <c r="A20" s="42">
        <v>19</v>
      </c>
      <c r="B20" s="23" t="s">
        <v>73</v>
      </c>
      <c r="C20" s="44" t="s">
        <v>22</v>
      </c>
      <c r="D20" s="83"/>
      <c r="E20" s="83">
        <v>229</v>
      </c>
      <c r="F20" s="83">
        <v>208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5"/>
      <c r="AA20" s="25"/>
      <c r="AB20" s="25"/>
      <c r="AC20" s="10">
        <f>AVERAGE(D20:AB20)</f>
        <v>218.5</v>
      </c>
      <c r="AD20" s="2">
        <f>COUNT(D20:AB20)</f>
        <v>2</v>
      </c>
      <c r="AE20" s="1">
        <f>MAX(D20:AB20)</f>
        <v>229</v>
      </c>
    </row>
    <row r="21" spans="1:31" ht="12.75">
      <c r="A21" s="6">
        <v>20</v>
      </c>
      <c r="B21" s="39" t="s">
        <v>76</v>
      </c>
      <c r="C21" s="32" t="s">
        <v>22</v>
      </c>
      <c r="D21" s="83">
        <v>195</v>
      </c>
      <c r="E21" s="83">
        <v>186</v>
      </c>
      <c r="F21" s="83">
        <v>190</v>
      </c>
      <c r="G21" s="83">
        <v>199</v>
      </c>
      <c r="H21" s="83">
        <v>172</v>
      </c>
      <c r="I21" s="83">
        <v>222</v>
      </c>
      <c r="J21" s="83">
        <v>221</v>
      </c>
      <c r="K21" s="83">
        <v>174</v>
      </c>
      <c r="L21" s="83">
        <v>198</v>
      </c>
      <c r="M21" s="83">
        <v>202</v>
      </c>
      <c r="N21" s="83">
        <v>202</v>
      </c>
      <c r="O21" s="83">
        <v>162</v>
      </c>
      <c r="P21" s="83">
        <v>209</v>
      </c>
      <c r="Q21" s="83">
        <v>228</v>
      </c>
      <c r="R21" s="83">
        <v>189</v>
      </c>
      <c r="S21" s="83">
        <v>199</v>
      </c>
      <c r="T21" s="83">
        <v>183</v>
      </c>
      <c r="U21" s="83">
        <v>192</v>
      </c>
      <c r="V21" s="83"/>
      <c r="W21" s="83"/>
      <c r="X21" s="83"/>
      <c r="Y21" s="83"/>
      <c r="Z21" s="25"/>
      <c r="AA21" s="25"/>
      <c r="AB21" s="25"/>
      <c r="AC21" s="10">
        <f>AVERAGE(D21:AB21)</f>
        <v>195.72222222222223</v>
      </c>
      <c r="AD21" s="2">
        <f>COUNT(D21:AB21)</f>
        <v>18</v>
      </c>
      <c r="AE21" s="1">
        <f>MAX(D21:AB21)</f>
        <v>228</v>
      </c>
    </row>
    <row r="22" spans="1:31" ht="12.75">
      <c r="A22" s="42">
        <v>21</v>
      </c>
      <c r="B22" s="26" t="s">
        <v>77</v>
      </c>
      <c r="C22" s="44" t="s">
        <v>22</v>
      </c>
      <c r="D22" s="84"/>
      <c r="E22" s="84"/>
      <c r="F22" s="84"/>
      <c r="G22" s="84"/>
      <c r="H22" s="84"/>
      <c r="I22" s="84"/>
      <c r="J22" s="84"/>
      <c r="K22" s="83">
        <v>192</v>
      </c>
      <c r="L22" s="83">
        <v>204</v>
      </c>
      <c r="M22" s="84">
        <v>194</v>
      </c>
      <c r="N22" s="84">
        <v>210</v>
      </c>
      <c r="O22" s="84">
        <v>220</v>
      </c>
      <c r="P22" s="84"/>
      <c r="Q22" s="84">
        <v>186</v>
      </c>
      <c r="R22" s="84"/>
      <c r="S22" s="84">
        <v>209</v>
      </c>
      <c r="T22" s="84">
        <v>195</v>
      </c>
      <c r="U22" s="84"/>
      <c r="V22" s="84"/>
      <c r="W22" s="84"/>
      <c r="X22" s="84"/>
      <c r="Y22" s="84"/>
      <c r="Z22" s="27"/>
      <c r="AA22" s="27"/>
      <c r="AB22" s="27"/>
      <c r="AC22" s="10">
        <f>AVERAGE(D22:AB22)</f>
        <v>201.25</v>
      </c>
      <c r="AD22" s="2">
        <f>COUNT(D22:AB22)</f>
        <v>8</v>
      </c>
      <c r="AE22" s="1">
        <f>MAX(D22:AB22)</f>
        <v>220</v>
      </c>
    </row>
    <row r="23" spans="1:31" ht="12.75">
      <c r="A23" s="6">
        <v>22</v>
      </c>
      <c r="B23" s="40" t="s">
        <v>29</v>
      </c>
      <c r="C23" s="31" t="s">
        <v>22</v>
      </c>
      <c r="D23" s="83">
        <v>182</v>
      </c>
      <c r="E23" s="83"/>
      <c r="F23" s="83"/>
      <c r="G23" s="83">
        <v>191</v>
      </c>
      <c r="H23" s="83"/>
      <c r="I23" s="83">
        <v>210</v>
      </c>
      <c r="J23" s="83">
        <v>181</v>
      </c>
      <c r="K23" s="83"/>
      <c r="L23" s="83">
        <v>184</v>
      </c>
      <c r="M23" s="83">
        <v>205</v>
      </c>
      <c r="N23" s="83"/>
      <c r="O23" s="83">
        <v>198</v>
      </c>
      <c r="P23" s="83"/>
      <c r="Q23" s="83"/>
      <c r="R23" s="83">
        <v>199</v>
      </c>
      <c r="S23" s="83">
        <v>211</v>
      </c>
      <c r="T23" s="83"/>
      <c r="U23" s="83">
        <v>192</v>
      </c>
      <c r="V23" s="83"/>
      <c r="W23" s="83"/>
      <c r="X23" s="83"/>
      <c r="Y23" s="83"/>
      <c r="Z23" s="25"/>
      <c r="AA23" s="25"/>
      <c r="AB23" s="25"/>
      <c r="AC23" s="10">
        <f>AVERAGE(D23:AB23)</f>
        <v>195.3</v>
      </c>
      <c r="AD23" s="2">
        <f>COUNT(D23:AB23)</f>
        <v>10</v>
      </c>
      <c r="AE23" s="1">
        <f>MAX(D23:AB23)</f>
        <v>211</v>
      </c>
    </row>
    <row r="24" spans="1:31" ht="12.75">
      <c r="A24" s="42">
        <v>23</v>
      </c>
      <c r="B24" s="23" t="s">
        <v>42</v>
      </c>
      <c r="C24" s="44" t="s">
        <v>22</v>
      </c>
      <c r="D24" s="83">
        <v>165</v>
      </c>
      <c r="E24" s="83"/>
      <c r="F24" s="83"/>
      <c r="G24" s="83"/>
      <c r="H24" s="83"/>
      <c r="I24" s="83"/>
      <c r="J24" s="83">
        <v>177</v>
      </c>
      <c r="K24" s="83"/>
      <c r="L24" s="83"/>
      <c r="M24" s="83">
        <v>163</v>
      </c>
      <c r="N24" s="83"/>
      <c r="O24" s="83"/>
      <c r="P24" s="83">
        <v>209</v>
      </c>
      <c r="Q24" s="83"/>
      <c r="R24" s="83">
        <v>193</v>
      </c>
      <c r="S24" s="83">
        <v>159</v>
      </c>
      <c r="T24" s="83"/>
      <c r="U24" s="83"/>
      <c r="V24" s="83"/>
      <c r="W24" s="83"/>
      <c r="X24" s="83"/>
      <c r="Y24" s="83"/>
      <c r="Z24" s="25"/>
      <c r="AA24" s="25"/>
      <c r="AB24" s="25"/>
      <c r="AC24" s="10">
        <f>AVERAGE(D24:AB24)</f>
        <v>177.66666666666666</v>
      </c>
      <c r="AD24" s="2">
        <f>COUNT(D24:AB24)</f>
        <v>6</v>
      </c>
      <c r="AE24" s="1">
        <f>MAX(D24:AB24)</f>
        <v>209</v>
      </c>
    </row>
    <row r="25" spans="1:31" ht="12.75">
      <c r="A25" s="6">
        <v>24</v>
      </c>
      <c r="B25" s="23" t="s">
        <v>43</v>
      </c>
      <c r="C25" s="44" t="s">
        <v>22</v>
      </c>
      <c r="D25" s="83">
        <v>165</v>
      </c>
      <c r="E25" s="83"/>
      <c r="F25" s="83"/>
      <c r="G25" s="84"/>
      <c r="H25" s="84"/>
      <c r="I25" s="84"/>
      <c r="J25" s="84">
        <v>178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27"/>
      <c r="AA25" s="27"/>
      <c r="AB25" s="27"/>
      <c r="AC25" s="10">
        <f>AVERAGE(D25:AB25)</f>
        <v>171.5</v>
      </c>
      <c r="AD25" s="2">
        <f>COUNT(D25:AB25)</f>
        <v>2</v>
      </c>
      <c r="AE25" s="1">
        <f>MAX(D25:AB25)</f>
        <v>178</v>
      </c>
    </row>
    <row r="26" spans="1:31" ht="12.75">
      <c r="A26" s="42">
        <v>25</v>
      </c>
      <c r="B26" s="23" t="s">
        <v>79</v>
      </c>
      <c r="C26" s="44" t="s">
        <v>22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>
        <v>176</v>
      </c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25"/>
      <c r="AA26" s="25"/>
      <c r="AB26" s="25"/>
      <c r="AC26" s="10">
        <f>AVERAGE(D26:AB26)</f>
        <v>176</v>
      </c>
      <c r="AD26" s="2">
        <f>COUNT(D26:AB26)</f>
        <v>1</v>
      </c>
      <c r="AE26" s="1">
        <f>MAX(D26:AB26)</f>
        <v>176</v>
      </c>
    </row>
    <row r="27" spans="1:31" ht="12.75">
      <c r="A27" s="6">
        <v>26</v>
      </c>
      <c r="B27" s="40" t="s">
        <v>26</v>
      </c>
      <c r="C27" s="32" t="s">
        <v>25</v>
      </c>
      <c r="D27" s="85">
        <v>240</v>
      </c>
      <c r="E27" s="85">
        <v>265</v>
      </c>
      <c r="F27" s="85">
        <v>208</v>
      </c>
      <c r="G27" s="85">
        <v>235</v>
      </c>
      <c r="H27" s="85">
        <v>251</v>
      </c>
      <c r="I27" s="85">
        <v>259</v>
      </c>
      <c r="J27" s="85">
        <v>245</v>
      </c>
      <c r="K27" s="85"/>
      <c r="L27" s="85">
        <v>266</v>
      </c>
      <c r="M27" s="85">
        <v>195</v>
      </c>
      <c r="N27" s="85">
        <v>249</v>
      </c>
      <c r="O27" s="85"/>
      <c r="P27" s="84">
        <v>265</v>
      </c>
      <c r="Q27" s="84">
        <v>262</v>
      </c>
      <c r="R27" s="84">
        <v>263</v>
      </c>
      <c r="S27" s="84">
        <v>253</v>
      </c>
      <c r="T27" s="84">
        <v>250</v>
      </c>
      <c r="U27" s="84">
        <v>256</v>
      </c>
      <c r="V27" s="84"/>
      <c r="W27" s="84"/>
      <c r="X27" s="84"/>
      <c r="Y27" s="84"/>
      <c r="Z27" s="27"/>
      <c r="AA27" s="27"/>
      <c r="AB27" s="27"/>
      <c r="AC27" s="10">
        <f>AVERAGE(D27:AB27)</f>
        <v>247.625</v>
      </c>
      <c r="AD27" s="2">
        <f>COUNT(D27:AB27)</f>
        <v>16</v>
      </c>
      <c r="AE27" s="1">
        <f>MAX(D27:AB27)</f>
        <v>266</v>
      </c>
    </row>
    <row r="28" spans="1:31" ht="12.75">
      <c r="A28" s="42">
        <v>27</v>
      </c>
      <c r="B28" s="26" t="s">
        <v>24</v>
      </c>
      <c r="C28" s="44" t="s">
        <v>25</v>
      </c>
      <c r="D28" s="85">
        <v>212</v>
      </c>
      <c r="E28" s="85">
        <v>262</v>
      </c>
      <c r="F28" s="85">
        <v>206</v>
      </c>
      <c r="G28" s="85">
        <v>221</v>
      </c>
      <c r="H28" s="85"/>
      <c r="I28" s="85">
        <v>253</v>
      </c>
      <c r="J28" s="85">
        <v>231</v>
      </c>
      <c r="K28" s="85">
        <v>229</v>
      </c>
      <c r="L28" s="83">
        <v>219</v>
      </c>
      <c r="M28" s="83">
        <v>228</v>
      </c>
      <c r="N28" s="85">
        <v>194</v>
      </c>
      <c r="O28" s="85">
        <v>253</v>
      </c>
      <c r="P28" s="85">
        <v>210</v>
      </c>
      <c r="Q28" s="85">
        <v>224</v>
      </c>
      <c r="R28" s="85">
        <v>253</v>
      </c>
      <c r="S28" s="85">
        <v>224</v>
      </c>
      <c r="T28" s="85">
        <v>233</v>
      </c>
      <c r="U28" s="85">
        <v>209</v>
      </c>
      <c r="V28" s="85"/>
      <c r="W28" s="85"/>
      <c r="X28" s="85"/>
      <c r="Y28" s="85"/>
      <c r="Z28" s="29"/>
      <c r="AA28" s="29"/>
      <c r="AB28" s="29"/>
      <c r="AC28" s="10">
        <f>AVERAGE(D28:AB28)</f>
        <v>227.11764705882354</v>
      </c>
      <c r="AD28" s="2">
        <f>COUNT(D28:AB28)</f>
        <v>17</v>
      </c>
      <c r="AE28" s="1">
        <f>MAX(D28:AB28)</f>
        <v>262</v>
      </c>
    </row>
    <row r="29" spans="1:31" ht="12.75">
      <c r="A29" s="6">
        <v>28</v>
      </c>
      <c r="B29" s="40" t="s">
        <v>28</v>
      </c>
      <c r="C29" s="32" t="s">
        <v>25</v>
      </c>
      <c r="D29" s="85"/>
      <c r="E29" s="85"/>
      <c r="F29" s="85">
        <v>239</v>
      </c>
      <c r="G29" s="85"/>
      <c r="H29" s="85"/>
      <c r="I29" s="85"/>
      <c r="J29" s="85"/>
      <c r="K29" s="85">
        <v>256</v>
      </c>
      <c r="L29" s="83"/>
      <c r="M29" s="83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29"/>
      <c r="AA29" s="29"/>
      <c r="AB29" s="29"/>
      <c r="AC29" s="10">
        <f>AVERAGE(D29:AB29)</f>
        <v>247.5</v>
      </c>
      <c r="AD29" s="2">
        <f>COUNT(D29:AB29)</f>
        <v>2</v>
      </c>
      <c r="AE29" s="1">
        <f>MAX(D29:AB29)</f>
        <v>256</v>
      </c>
    </row>
    <row r="30" spans="1:31" ht="12.75">
      <c r="A30" s="42">
        <v>29</v>
      </c>
      <c r="B30" s="26" t="s">
        <v>27</v>
      </c>
      <c r="C30" s="44" t="s">
        <v>25</v>
      </c>
      <c r="D30" s="84">
        <v>197</v>
      </c>
      <c r="E30" s="84"/>
      <c r="F30" s="84"/>
      <c r="G30" s="84">
        <v>196</v>
      </c>
      <c r="H30" s="84">
        <v>221</v>
      </c>
      <c r="I30" s="84">
        <v>195</v>
      </c>
      <c r="J30" s="84">
        <v>228</v>
      </c>
      <c r="K30" s="84">
        <v>234</v>
      </c>
      <c r="L30" s="84">
        <v>233</v>
      </c>
      <c r="M30" s="84">
        <v>249</v>
      </c>
      <c r="N30" s="84">
        <v>232</v>
      </c>
      <c r="O30" s="84">
        <v>213</v>
      </c>
      <c r="P30" s="84">
        <v>204</v>
      </c>
      <c r="Q30" s="84">
        <v>237</v>
      </c>
      <c r="R30" s="84">
        <v>220</v>
      </c>
      <c r="S30" s="84">
        <v>184</v>
      </c>
      <c r="T30" s="84">
        <v>254</v>
      </c>
      <c r="U30" s="84">
        <v>242</v>
      </c>
      <c r="V30" s="84"/>
      <c r="W30" s="84"/>
      <c r="X30" s="84"/>
      <c r="Y30" s="84"/>
      <c r="Z30" s="27"/>
      <c r="AA30" s="27"/>
      <c r="AB30" s="27"/>
      <c r="AC30" s="10">
        <f>AVERAGE(D30:AB30)</f>
        <v>221.1875</v>
      </c>
      <c r="AD30" s="2">
        <f>COUNT(D30:AB30)</f>
        <v>16</v>
      </c>
      <c r="AE30" s="1">
        <f>MAX(D30:AB30)</f>
        <v>254</v>
      </c>
    </row>
    <row r="31" spans="1:31" ht="12.75">
      <c r="A31" s="68">
        <v>30</v>
      </c>
      <c r="B31" s="26" t="s">
        <v>69</v>
      </c>
      <c r="C31" s="26" t="s">
        <v>25</v>
      </c>
      <c r="D31" s="83"/>
      <c r="E31" s="83">
        <v>204</v>
      </c>
      <c r="F31" s="83"/>
      <c r="G31" s="83"/>
      <c r="H31" s="83">
        <v>243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25"/>
      <c r="AA31" s="25"/>
      <c r="AB31" s="25"/>
      <c r="AC31" s="10">
        <f>AVERAGE(D31:AB31)</f>
        <v>223.5</v>
      </c>
      <c r="AD31" s="2">
        <f>COUNT(D31:AB31)</f>
        <v>2</v>
      </c>
      <c r="AE31" s="1">
        <f>MAX(D31:AB31)</f>
        <v>243</v>
      </c>
    </row>
    <row r="32" spans="1:31" ht="12.75">
      <c r="A32" s="68">
        <v>31</v>
      </c>
      <c r="B32" s="26" t="s">
        <v>72</v>
      </c>
      <c r="C32" s="29" t="s">
        <v>25</v>
      </c>
      <c r="D32" s="84">
        <v>199</v>
      </c>
      <c r="E32" s="84">
        <v>213</v>
      </c>
      <c r="F32" s="84">
        <v>223</v>
      </c>
      <c r="G32" s="84">
        <v>219</v>
      </c>
      <c r="H32" s="84">
        <v>220</v>
      </c>
      <c r="I32" s="84">
        <v>234</v>
      </c>
      <c r="J32" s="84">
        <v>211</v>
      </c>
      <c r="K32" s="84">
        <v>217</v>
      </c>
      <c r="L32" s="84">
        <v>207</v>
      </c>
      <c r="M32" s="84">
        <v>231</v>
      </c>
      <c r="N32" s="84">
        <v>222</v>
      </c>
      <c r="O32" s="84">
        <v>222</v>
      </c>
      <c r="P32" s="84">
        <v>232</v>
      </c>
      <c r="Q32" s="84">
        <v>201</v>
      </c>
      <c r="R32" s="84">
        <v>228</v>
      </c>
      <c r="S32" s="84">
        <v>231</v>
      </c>
      <c r="T32" s="84">
        <v>226</v>
      </c>
      <c r="U32" s="84">
        <v>230</v>
      </c>
      <c r="V32" s="84"/>
      <c r="W32" s="84"/>
      <c r="X32" s="84"/>
      <c r="Y32" s="84"/>
      <c r="Z32" s="27"/>
      <c r="AA32" s="27"/>
      <c r="AB32" s="27"/>
      <c r="AC32" s="10">
        <f>AVERAGE(D32:AB32)</f>
        <v>220.33333333333334</v>
      </c>
      <c r="AD32" s="2">
        <f>COUNT(D32:AB32)</f>
        <v>18</v>
      </c>
      <c r="AE32" s="1">
        <f>MAX(D32:AB32)</f>
        <v>234</v>
      </c>
    </row>
    <row r="33" spans="1:31" ht="12.75">
      <c r="A33" s="68">
        <v>32</v>
      </c>
      <c r="B33" s="23" t="s">
        <v>80</v>
      </c>
      <c r="C33" s="23" t="s">
        <v>25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>
        <v>161</v>
      </c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25"/>
      <c r="AA33" s="25"/>
      <c r="AB33" s="25"/>
      <c r="AC33" s="10">
        <f>AVERAGE(D33:AB33)</f>
        <v>161</v>
      </c>
      <c r="AD33" s="2">
        <f>COUNT(D33:AB33)</f>
        <v>1</v>
      </c>
      <c r="AE33" s="1">
        <f>MAX(D33:AB33)</f>
        <v>161</v>
      </c>
    </row>
    <row r="34" spans="1:31" ht="12.75">
      <c r="A34" s="6">
        <v>33</v>
      </c>
      <c r="B34" s="26"/>
      <c r="C34" s="54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25"/>
      <c r="AA34" s="25"/>
      <c r="AB34" s="25"/>
      <c r="AC34" s="10" t="e">
        <f>AVERAGE(D34:AB34)</f>
        <v>#DIV/0!</v>
      </c>
      <c r="AD34" s="2">
        <f>COUNT(D34:AB34)</f>
        <v>0</v>
      </c>
      <c r="AE34" s="1">
        <f>MAX(D34:AB34)</f>
        <v>0</v>
      </c>
    </row>
    <row r="35" spans="1:31" ht="12.75">
      <c r="A35" s="42">
        <v>34</v>
      </c>
      <c r="B35" s="23"/>
      <c r="C35" s="44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25"/>
      <c r="AA35" s="25"/>
      <c r="AB35" s="25"/>
      <c r="AC35" s="10" t="e">
        <f>AVERAGE(D35:AB35)</f>
        <v>#DIV/0!</v>
      </c>
      <c r="AD35" s="2">
        <f>COUNT(D35:AB35)</f>
        <v>0</v>
      </c>
      <c r="AE35" s="1">
        <f>MAX(D35:AB35)</f>
        <v>0</v>
      </c>
    </row>
    <row r="36" spans="1:31" ht="12.75">
      <c r="A36" s="68">
        <v>35</v>
      </c>
      <c r="B36" s="74"/>
      <c r="C36" s="81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29"/>
      <c r="AA36" s="29"/>
      <c r="AB36" s="29"/>
      <c r="AC36" s="10" t="e">
        <f>AVERAGE(D36:AB36)</f>
        <v>#DIV/0!</v>
      </c>
      <c r="AD36" s="2">
        <f>COUNT(D36:AB36)</f>
        <v>0</v>
      </c>
      <c r="AE36" s="1">
        <f>MAX(D36:AB36)</f>
        <v>0</v>
      </c>
    </row>
    <row r="37" spans="1:31" ht="12.75">
      <c r="A37" s="68">
        <v>36</v>
      </c>
      <c r="B37" s="23"/>
      <c r="C37" s="2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25"/>
      <c r="AA37" s="25"/>
      <c r="AB37" s="25"/>
      <c r="AC37" s="10" t="e">
        <f>AVERAGE(D37:AB37)</f>
        <v>#DIV/0!</v>
      </c>
      <c r="AD37" s="2">
        <f>COUNT(D37:AB37)</f>
        <v>0</v>
      </c>
      <c r="AE37" s="1">
        <f>MAX(D37:AB37)</f>
        <v>0</v>
      </c>
    </row>
    <row r="38" spans="1:31" ht="12.75">
      <c r="A38" s="6">
        <v>37</v>
      </c>
      <c r="B38" s="40"/>
      <c r="C38" s="33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10" t="e">
        <f>AVERAGE(D38:AB38)</f>
        <v>#DIV/0!</v>
      </c>
      <c r="AD38" s="2">
        <f>COUNT(D38:AB38)</f>
        <v>0</v>
      </c>
      <c r="AE38" s="1">
        <f>MAX(D38:AB38)</f>
        <v>0</v>
      </c>
    </row>
    <row r="39" spans="1:31" ht="12.75">
      <c r="A39" s="42">
        <v>38</v>
      </c>
      <c r="B39" s="23"/>
      <c r="C39" s="44"/>
      <c r="D39" s="27"/>
      <c r="E39" s="27"/>
      <c r="F39" s="27"/>
      <c r="G39" s="27"/>
      <c r="H39" s="24"/>
      <c r="I39" s="24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10" t="e">
        <f>AVERAGE(D39:AB39)</f>
        <v>#DIV/0!</v>
      </c>
      <c r="AD39" s="2">
        <f>COUNT(D39:AB39)</f>
        <v>0</v>
      </c>
      <c r="AE39" s="1">
        <f>MAX(D39:AB39)</f>
        <v>0</v>
      </c>
    </row>
    <row r="40" spans="1:31" ht="12.75">
      <c r="A40" s="6">
        <v>39</v>
      </c>
      <c r="B40" s="60"/>
      <c r="C40" s="33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10" t="e">
        <f>AVERAGE(D40:AB40)</f>
        <v>#DIV/0!</v>
      </c>
      <c r="AD40" s="2">
        <f>COUNT(D40:AB40)</f>
        <v>0</v>
      </c>
      <c r="AE40" s="1">
        <f>MAX(D40:AB40)</f>
        <v>0</v>
      </c>
    </row>
    <row r="41" spans="1:31" ht="12.75">
      <c r="A41" s="42">
        <v>40</v>
      </c>
      <c r="B41" s="23"/>
      <c r="C41" s="41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10" t="e">
        <f>AVERAGE(D41:AB41)</f>
        <v>#DIV/0!</v>
      </c>
      <c r="AD41" s="2">
        <f>COUNT(D41:AB41)</f>
        <v>0</v>
      </c>
      <c r="AE41" s="1">
        <f>MAX(D41:AB41)</f>
        <v>0</v>
      </c>
    </row>
    <row r="42" spans="1:31" ht="12.75">
      <c r="A42" s="6">
        <v>41</v>
      </c>
      <c r="B42" s="40"/>
      <c r="C42" s="3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4"/>
      <c r="S42" s="24"/>
      <c r="T42" s="24"/>
      <c r="U42" s="24"/>
      <c r="V42" s="24"/>
      <c r="W42" s="24"/>
      <c r="X42" s="24"/>
      <c r="Y42" s="24"/>
      <c r="Z42" s="27"/>
      <c r="AA42" s="27"/>
      <c r="AB42" s="27"/>
      <c r="AC42" s="10" t="e">
        <f>AVERAGE(D42:AB42)</f>
        <v>#DIV/0!</v>
      </c>
      <c r="AD42" s="2">
        <f>COUNT(D42:AB42)</f>
        <v>0</v>
      </c>
      <c r="AE42" s="1">
        <f>MAX(D42:AB42)</f>
        <v>0</v>
      </c>
    </row>
    <row r="43" spans="1:31" ht="12.75">
      <c r="A43" s="42">
        <v>42</v>
      </c>
      <c r="B43" s="29"/>
      <c r="C43" s="4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10" t="e">
        <f>AVERAGE(D43:AB43)</f>
        <v>#DIV/0!</v>
      </c>
      <c r="AD43" s="2">
        <f>COUNT(D43:AB43)</f>
        <v>0</v>
      </c>
      <c r="AE43" s="1">
        <f>MAX(D43:AB43)</f>
        <v>0</v>
      </c>
    </row>
    <row r="44" spans="1:31" ht="12.75">
      <c r="A44" s="6">
        <v>43</v>
      </c>
      <c r="B44" s="40"/>
      <c r="C44" s="31"/>
      <c r="D44" s="24"/>
      <c r="E44" s="28"/>
      <c r="F44" s="28"/>
      <c r="G44" s="28"/>
      <c r="H44" s="28"/>
      <c r="I44" s="28"/>
      <c r="J44" s="28"/>
      <c r="K44" s="28"/>
      <c r="L44" s="28"/>
      <c r="M44" s="24"/>
      <c r="N44" s="24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10" t="e">
        <f>AVERAGE(D44:AB44)</f>
        <v>#DIV/0!</v>
      </c>
      <c r="AD44" s="2">
        <f>COUNT(D44:AB44)</f>
        <v>0</v>
      </c>
      <c r="AE44" s="1">
        <f>MAX(D44:AB44)</f>
        <v>0</v>
      </c>
    </row>
    <row r="45" spans="1:31" ht="12.75">
      <c r="A45" s="42">
        <v>44</v>
      </c>
      <c r="B45" s="29"/>
      <c r="C45" s="4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10" t="e">
        <f>AVERAGE(D45:AB45)</f>
        <v>#DIV/0!</v>
      </c>
      <c r="AD45" s="2">
        <f>COUNT(D45:AB45)</f>
        <v>0</v>
      </c>
      <c r="AE45" s="1">
        <f>MAX(D45:AB45)</f>
        <v>0</v>
      </c>
    </row>
    <row r="46" spans="1:31" ht="12.75">
      <c r="A46" s="22">
        <v>45</v>
      </c>
      <c r="B46" s="60"/>
      <c r="C46" s="33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10" t="e">
        <f>AVERAGE(D46:AB46)</f>
        <v>#DIV/0!</v>
      </c>
      <c r="AD46" s="2">
        <f>COUNT(D46:AB46)</f>
        <v>0</v>
      </c>
      <c r="AE46" s="1">
        <f>MAX(D46:AB46)</f>
        <v>0</v>
      </c>
    </row>
    <row r="47" spans="1:31" ht="12.75">
      <c r="A47" s="45">
        <v>46</v>
      </c>
      <c r="B47" s="29"/>
      <c r="C47" s="4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10" t="e">
        <f>AVERAGE(D47:AB47)</f>
        <v>#DIV/0!</v>
      </c>
      <c r="AD47" s="2">
        <f>COUNT(D47:AB47)</f>
        <v>0</v>
      </c>
      <c r="AE47" s="1">
        <f>MAX(D47:AB47)</f>
        <v>0</v>
      </c>
    </row>
    <row r="48" spans="1:31" ht="12.75">
      <c r="A48" s="22">
        <v>47</v>
      </c>
      <c r="B48" s="39"/>
      <c r="C48" s="3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10" t="e">
        <f>AVERAGE(D48:AB48)</f>
        <v>#DIV/0!</v>
      </c>
      <c r="AD48" s="2">
        <f>COUNT(D48:AB48)</f>
        <v>0</v>
      </c>
      <c r="AE48" s="1">
        <f>MAX(D48:AB48)</f>
        <v>0</v>
      </c>
    </row>
    <row r="49" spans="1:31" ht="12.75">
      <c r="A49" s="45">
        <v>48</v>
      </c>
      <c r="B49" s="47"/>
      <c r="C49" s="48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10" t="e">
        <f>AVERAGE(D49:AB49)</f>
        <v>#DIV/0!</v>
      </c>
      <c r="AD49" s="2">
        <f>COUNT(D49:AB49)</f>
        <v>0</v>
      </c>
      <c r="AE49" s="1">
        <f>MAX(D49:AB49)</f>
        <v>0</v>
      </c>
    </row>
    <row r="50" spans="1:31" ht="12.75">
      <c r="A50" s="22">
        <v>49</v>
      </c>
      <c r="B50" s="39"/>
      <c r="C50" s="32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10"/>
      <c r="AD50" s="2"/>
      <c r="AE50" s="1"/>
    </row>
    <row r="51" spans="1:31" ht="12.75">
      <c r="A51" s="45">
        <v>50</v>
      </c>
      <c r="B51" s="26"/>
      <c r="C51" s="41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10"/>
      <c r="AD51" s="2"/>
      <c r="AE51" s="1"/>
    </row>
    <row r="52" spans="1:31" ht="12.75">
      <c r="A52" s="22">
        <v>51</v>
      </c>
      <c r="B52" s="39"/>
      <c r="C52" s="32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10"/>
      <c r="AD52" s="2"/>
      <c r="AE52" s="1"/>
    </row>
    <row r="53" spans="1:31" ht="12.75">
      <c r="A53" s="45">
        <v>52</v>
      </c>
      <c r="B53" s="26"/>
      <c r="C53" s="41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10"/>
      <c r="AD53" s="2"/>
      <c r="AE53" s="1"/>
    </row>
    <row r="54" spans="1:31" ht="12.75">
      <c r="A54" s="22">
        <v>53</v>
      </c>
      <c r="B54" s="23"/>
      <c r="C54" s="4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10"/>
      <c r="AD54" s="2"/>
      <c r="AE54" s="1"/>
    </row>
    <row r="55" spans="1:31" ht="12.75">
      <c r="A55" s="45">
        <v>54</v>
      </c>
      <c r="B55" s="26"/>
      <c r="C55" s="26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30"/>
      <c r="Y55" s="11"/>
      <c r="Z55" s="11"/>
      <c r="AA55" s="11"/>
      <c r="AB55" s="11"/>
      <c r="AC55" s="10"/>
      <c r="AD55" s="2"/>
      <c r="AE55" s="1"/>
    </row>
  </sheetData>
  <sheetProtection selectLockedCells="1"/>
  <autoFilter ref="B1:AE54">
    <sortState ref="B2:AE55">
      <sortCondition sortBy="value" ref="C2:C55"/>
    </sortState>
  </autoFilter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C12"/>
  <sheetViews>
    <sheetView zoomScale="110" zoomScaleNormal="110" zoomScalePageLayoutView="0" workbookViewId="0" topLeftCell="A1">
      <selection activeCell="W4" sqref="W4:AC7"/>
    </sheetView>
  </sheetViews>
  <sheetFormatPr defaultColWidth="9.140625" defaultRowHeight="12.75"/>
  <cols>
    <col min="2" max="2" width="15.7109375" style="0" customWidth="1"/>
    <col min="3" max="22" width="5.28125" style="0" customWidth="1"/>
    <col min="23" max="23" width="4.57421875" style="0" customWidth="1"/>
    <col min="24" max="24" width="6.421875" style="0" customWidth="1"/>
    <col min="25" max="25" width="4.7109375" style="0" customWidth="1"/>
    <col min="26" max="26" width="5.28125" style="0" customWidth="1"/>
    <col min="27" max="27" width="6.7109375" style="0" customWidth="1"/>
    <col min="28" max="28" width="0.9921875" style="0" customWidth="1"/>
    <col min="29" max="29" width="6.57421875" style="0" customWidth="1"/>
    <col min="30" max="30" width="6.28125" style="0" customWidth="1"/>
    <col min="31" max="32" width="5.28125" style="0" customWidth="1"/>
    <col min="33" max="33" width="6.28125" style="0" customWidth="1"/>
    <col min="34" max="34" width="13.140625" style="0" customWidth="1"/>
  </cols>
  <sheetData>
    <row r="1" spans="27:29" ht="12.75">
      <c r="AA1" s="98" t="s">
        <v>35</v>
      </c>
      <c r="AB1" s="98"/>
      <c r="AC1" s="98"/>
    </row>
    <row r="2" spans="27:29" ht="12.75">
      <c r="AA2" s="98"/>
      <c r="AB2" s="98"/>
      <c r="AC2" s="98"/>
    </row>
    <row r="3" spans="1:29" ht="12.75">
      <c r="A3" s="7"/>
      <c r="B3" s="7"/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 t="s">
        <v>20</v>
      </c>
      <c r="X3" s="7" t="s">
        <v>0</v>
      </c>
      <c r="Y3" s="7" t="s">
        <v>12</v>
      </c>
      <c r="Z3" s="7" t="s">
        <v>14</v>
      </c>
      <c r="AA3" s="98"/>
      <c r="AB3" s="98"/>
      <c r="AC3" s="98"/>
    </row>
    <row r="4" spans="1:29" ht="13.5" customHeight="1">
      <c r="A4" s="73" t="s">
        <v>8</v>
      </c>
      <c r="B4" s="90" t="s">
        <v>25</v>
      </c>
      <c r="C4">
        <v>848</v>
      </c>
      <c r="D4">
        <v>944</v>
      </c>
      <c r="E4">
        <v>876</v>
      </c>
      <c r="F4">
        <v>871</v>
      </c>
      <c r="G4">
        <v>935</v>
      </c>
      <c r="H4">
        <v>941</v>
      </c>
      <c r="I4">
        <v>915</v>
      </c>
      <c r="J4">
        <v>936</v>
      </c>
      <c r="K4">
        <v>925</v>
      </c>
      <c r="L4">
        <v>903</v>
      </c>
      <c r="M4">
        <v>897</v>
      </c>
      <c r="N4">
        <v>849</v>
      </c>
      <c r="O4">
        <v>911</v>
      </c>
      <c r="P4">
        <v>924</v>
      </c>
      <c r="Q4">
        <v>964</v>
      </c>
      <c r="R4">
        <v>892</v>
      </c>
      <c r="S4">
        <v>963</v>
      </c>
      <c r="T4">
        <v>937</v>
      </c>
      <c r="W4" s="88">
        <f>COUNT(C4:V4)</f>
        <v>18</v>
      </c>
      <c r="X4" s="21">
        <f>AVERAGE(C4:V4)</f>
        <v>912.8333333333334</v>
      </c>
      <c r="Y4" s="7">
        <v>32</v>
      </c>
      <c r="Z4" s="9">
        <f>MAX(C4:V4)</f>
        <v>964</v>
      </c>
      <c r="AA4" s="7">
        <f>(C4+D4+E4+F4+G4+H4+I4+J4+K4+L4+M4+N4+O4+P4+Q4+R4+S4+T4+U4+V4)</f>
        <v>16431</v>
      </c>
      <c r="AB4" s="7" t="s">
        <v>36</v>
      </c>
      <c r="AC4" s="7">
        <v>15281</v>
      </c>
    </row>
    <row r="5" spans="1:29" ht="12.75" customHeight="1">
      <c r="A5" s="73" t="s">
        <v>9</v>
      </c>
      <c r="B5" s="90" t="s">
        <v>18</v>
      </c>
      <c r="C5">
        <v>898</v>
      </c>
      <c r="D5">
        <v>909</v>
      </c>
      <c r="E5">
        <v>865</v>
      </c>
      <c r="F5">
        <v>922</v>
      </c>
      <c r="G5">
        <v>900</v>
      </c>
      <c r="H5">
        <v>932</v>
      </c>
      <c r="I5">
        <v>952</v>
      </c>
      <c r="J5">
        <v>882</v>
      </c>
      <c r="K5">
        <v>895</v>
      </c>
      <c r="L5">
        <v>887</v>
      </c>
      <c r="M5">
        <v>882</v>
      </c>
      <c r="N5">
        <v>929</v>
      </c>
      <c r="O5">
        <v>780</v>
      </c>
      <c r="P5">
        <v>878</v>
      </c>
      <c r="Q5">
        <v>912</v>
      </c>
      <c r="R5">
        <v>902</v>
      </c>
      <c r="S5">
        <v>846</v>
      </c>
      <c r="T5">
        <v>924</v>
      </c>
      <c r="W5" s="88">
        <f>COUNT(C5:V5)</f>
        <v>18</v>
      </c>
      <c r="X5" s="21">
        <f>AVERAGE(C5:V5)</f>
        <v>894.1666666666666</v>
      </c>
      <c r="Y5" s="7">
        <v>24</v>
      </c>
      <c r="Z5" s="9">
        <f>MAX(C5:V5)</f>
        <v>952</v>
      </c>
      <c r="AA5" s="7">
        <f>(C5+D5+E5+F5+G5+H5+I5+J5+K5+L5+M5+N5+O5+P5+Q5+R5+S5+T5+U5+V5)</f>
        <v>16095</v>
      </c>
      <c r="AB5" s="7" t="s">
        <v>36</v>
      </c>
      <c r="AC5" s="7">
        <v>14978</v>
      </c>
    </row>
    <row r="6" spans="1:29" ht="12.75" customHeight="1">
      <c r="A6" s="8" t="s">
        <v>10</v>
      </c>
      <c r="B6" s="90" t="s">
        <v>22</v>
      </c>
      <c r="C6">
        <v>707</v>
      </c>
      <c r="D6">
        <v>880</v>
      </c>
      <c r="E6">
        <v>851</v>
      </c>
      <c r="F6">
        <v>866</v>
      </c>
      <c r="G6">
        <v>879</v>
      </c>
      <c r="H6">
        <v>885</v>
      </c>
      <c r="I6">
        <v>757</v>
      </c>
      <c r="J6">
        <v>807</v>
      </c>
      <c r="K6">
        <v>837</v>
      </c>
      <c r="L6">
        <v>764</v>
      </c>
      <c r="M6">
        <v>878</v>
      </c>
      <c r="N6">
        <v>756</v>
      </c>
      <c r="O6">
        <v>842</v>
      </c>
      <c r="P6">
        <v>915</v>
      </c>
      <c r="Q6">
        <v>821</v>
      </c>
      <c r="R6">
        <v>778</v>
      </c>
      <c r="S6">
        <v>865</v>
      </c>
      <c r="T6">
        <v>839</v>
      </c>
      <c r="W6" s="88">
        <f>COUNT(C6:V6)</f>
        <v>18</v>
      </c>
      <c r="X6" s="21">
        <f>AVERAGE(C6:V6)</f>
        <v>829.2777777777778</v>
      </c>
      <c r="Y6" s="7">
        <v>8</v>
      </c>
      <c r="Z6" s="9">
        <f>MAX(C6:V6)</f>
        <v>915</v>
      </c>
      <c r="AA6" s="7">
        <f>(C6+D6+E6+F6+G6+H6+I6+J6+K6+L6+M6+N6+O6+P6+Q6+R6+S6+T6+U6+V6)</f>
        <v>14927</v>
      </c>
      <c r="AB6" s="7" t="s">
        <v>36</v>
      </c>
      <c r="AC6" s="7">
        <v>15813</v>
      </c>
    </row>
    <row r="7" spans="1:29" ht="13.5" customHeight="1">
      <c r="A7" s="8" t="s">
        <v>11</v>
      </c>
      <c r="B7" s="90" t="s">
        <v>31</v>
      </c>
      <c r="C7">
        <v>842</v>
      </c>
      <c r="D7">
        <v>874</v>
      </c>
      <c r="E7">
        <v>874</v>
      </c>
      <c r="F7">
        <v>752</v>
      </c>
      <c r="G7">
        <v>810</v>
      </c>
      <c r="H7">
        <v>722</v>
      </c>
      <c r="I7">
        <v>729</v>
      </c>
      <c r="J7">
        <v>840</v>
      </c>
      <c r="K7">
        <v>833</v>
      </c>
      <c r="L7">
        <v>702</v>
      </c>
      <c r="M7">
        <v>710</v>
      </c>
      <c r="N7">
        <v>859</v>
      </c>
      <c r="O7">
        <v>750</v>
      </c>
      <c r="P7">
        <v>708</v>
      </c>
      <c r="Q7">
        <v>789</v>
      </c>
      <c r="R7">
        <v>825</v>
      </c>
      <c r="S7">
        <v>830</v>
      </c>
      <c r="T7">
        <v>796</v>
      </c>
      <c r="W7" s="88">
        <f>COUNT(C7:V7)</f>
        <v>18</v>
      </c>
      <c r="X7" s="21">
        <f>AVERAGE(C7:V7)</f>
        <v>791.3888888888889</v>
      </c>
      <c r="Y7" s="7">
        <v>4</v>
      </c>
      <c r="Z7" s="9">
        <f>MAX(C7:V7)</f>
        <v>874</v>
      </c>
      <c r="AA7" s="7">
        <f>(C7+D7+E7+F7+G7+H7+I7+J7+K7+L7+M7+N7+O7+P7+Q7+R7+S7+T7+U7+V7)</f>
        <v>14245</v>
      </c>
      <c r="AB7" s="7" t="s">
        <v>36</v>
      </c>
      <c r="AC7" s="7">
        <v>15626</v>
      </c>
    </row>
    <row r="8" spans="1:29" ht="13.5" customHeight="1">
      <c r="A8" s="8"/>
      <c r="B8" s="87"/>
      <c r="W8" s="88"/>
      <c r="X8" s="21"/>
      <c r="Y8" s="7"/>
      <c r="Z8" s="9"/>
      <c r="AA8" s="7"/>
      <c r="AB8" s="7"/>
      <c r="AC8" s="7"/>
    </row>
    <row r="9" spans="1:29" ht="12.75" customHeight="1">
      <c r="A9" s="8"/>
      <c r="B9" s="90"/>
      <c r="W9" s="88"/>
      <c r="X9" s="21"/>
      <c r="Y9" s="7"/>
      <c r="Z9" s="9"/>
      <c r="AA9" s="7"/>
      <c r="AB9" s="7"/>
      <c r="AC9" s="7"/>
    </row>
    <row r="10" spans="1:29" ht="12.75" customHeight="1">
      <c r="A10" s="8"/>
      <c r="W10" s="88"/>
      <c r="X10" s="21"/>
      <c r="Y10" s="7"/>
      <c r="Z10" s="9"/>
      <c r="AA10" s="7"/>
      <c r="AB10" s="7"/>
      <c r="AC10" s="7"/>
    </row>
    <row r="11" spans="2:29" ht="13.5" customHeight="1">
      <c r="B11" s="90"/>
      <c r="W11" s="88"/>
      <c r="X11" s="21"/>
      <c r="Y11" s="7"/>
      <c r="Z11" s="9"/>
      <c r="AA11" s="7"/>
      <c r="AB11" s="7"/>
      <c r="AC11" s="7"/>
    </row>
    <row r="12" spans="2:29" ht="13.5" customHeight="1">
      <c r="B12" s="90"/>
      <c r="W12" s="88"/>
      <c r="X12" s="21"/>
      <c r="Y12" s="7"/>
      <c r="Z12" s="9"/>
      <c r="AA12" s="7"/>
      <c r="AB12" s="7"/>
      <c r="AC12" s="7"/>
    </row>
    <row r="14" ht="12.75" customHeight="1"/>
    <row r="16" ht="13.5" customHeight="1"/>
  </sheetData>
  <sheetProtection selectLockedCells="1"/>
  <mergeCells count="1">
    <mergeCell ref="AA1:AC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.8515625" style="0" customWidth="1"/>
    <col min="2" max="2" width="31.28125" style="0" customWidth="1"/>
    <col min="3" max="3" width="5.7109375" style="0" customWidth="1"/>
    <col min="4" max="4" width="13.28125" style="0" customWidth="1"/>
    <col min="5" max="5" width="6.140625" style="0" customWidth="1"/>
    <col min="6" max="6" width="11.28125" style="0" customWidth="1"/>
    <col min="7" max="7" width="12.00390625" style="0" customWidth="1"/>
    <col min="8" max="8" width="1.57421875" style="7" customWidth="1"/>
    <col min="9" max="9" width="12.57421875" style="0" customWidth="1"/>
  </cols>
  <sheetData>
    <row r="1" spans="1:9" ht="54.75" customHeight="1">
      <c r="A1" s="99" t="s">
        <v>37</v>
      </c>
      <c r="B1" s="99"/>
      <c r="C1" s="99"/>
      <c r="D1" s="99"/>
      <c r="E1" s="99"/>
      <c r="F1" s="99"/>
      <c r="G1" s="99"/>
      <c r="H1" s="99"/>
      <c r="I1" s="99"/>
    </row>
    <row r="2" spans="1:9" ht="25.5">
      <c r="A2" s="56"/>
      <c r="B2" s="57"/>
      <c r="C2" s="58" t="s">
        <v>57</v>
      </c>
      <c r="D2" s="58" t="s">
        <v>0</v>
      </c>
      <c r="E2" s="58" t="s">
        <v>12</v>
      </c>
      <c r="F2" s="58" t="s">
        <v>1</v>
      </c>
      <c r="G2" s="100" t="s">
        <v>35</v>
      </c>
      <c r="H2" s="100"/>
      <c r="I2" s="100"/>
    </row>
    <row r="3" spans="1:9" ht="30" customHeight="1">
      <c r="A3" s="52" t="s">
        <v>8</v>
      </c>
      <c r="B3" s="89" t="s">
        <v>25</v>
      </c>
      <c r="C3" s="49">
        <v>18</v>
      </c>
      <c r="D3" s="50">
        <v>912.8333333333334</v>
      </c>
      <c r="E3" s="51">
        <v>32</v>
      </c>
      <c r="F3" s="52">
        <v>964</v>
      </c>
      <c r="G3" s="53">
        <v>16431</v>
      </c>
      <c r="H3" s="55" t="s">
        <v>36</v>
      </c>
      <c r="I3" s="66">
        <v>15281</v>
      </c>
    </row>
    <row r="4" spans="1:9" ht="27.75" customHeight="1">
      <c r="A4" s="52" t="s">
        <v>9</v>
      </c>
      <c r="B4" s="89" t="s">
        <v>18</v>
      </c>
      <c r="C4" s="49">
        <v>18</v>
      </c>
      <c r="D4" s="50">
        <v>894.1666666666666</v>
      </c>
      <c r="E4" s="51">
        <v>24</v>
      </c>
      <c r="F4" s="52">
        <v>952</v>
      </c>
      <c r="G4" s="53">
        <v>16095</v>
      </c>
      <c r="H4" s="55" t="s">
        <v>36</v>
      </c>
      <c r="I4" s="66">
        <v>14978</v>
      </c>
    </row>
    <row r="5" spans="1:9" ht="27.75" customHeight="1">
      <c r="A5" s="52" t="s">
        <v>10</v>
      </c>
      <c r="B5" s="89" t="s">
        <v>22</v>
      </c>
      <c r="C5" s="49">
        <v>18</v>
      </c>
      <c r="D5" s="50">
        <v>829.2777777777778</v>
      </c>
      <c r="E5" s="51">
        <v>8</v>
      </c>
      <c r="F5" s="52">
        <v>915</v>
      </c>
      <c r="G5" s="53">
        <v>14927</v>
      </c>
      <c r="H5" s="55" t="s">
        <v>36</v>
      </c>
      <c r="I5" s="66">
        <v>15813</v>
      </c>
    </row>
    <row r="6" spans="1:9" ht="27.75" customHeight="1">
      <c r="A6" s="52" t="s">
        <v>11</v>
      </c>
      <c r="B6" s="89" t="s">
        <v>31</v>
      </c>
      <c r="C6" s="65">
        <v>18</v>
      </c>
      <c r="D6" s="50">
        <v>791.3888888888889</v>
      </c>
      <c r="E6" s="51">
        <v>4</v>
      </c>
      <c r="F6" s="52">
        <v>874</v>
      </c>
      <c r="G6" s="53">
        <v>14245</v>
      </c>
      <c r="H6" s="55" t="s">
        <v>36</v>
      </c>
      <c r="I6" s="66">
        <v>15626</v>
      </c>
    </row>
    <row r="7" spans="1:9" ht="27.75" customHeight="1">
      <c r="A7" s="52"/>
      <c r="B7" s="77"/>
      <c r="C7" s="49"/>
      <c r="D7" s="50"/>
      <c r="E7" s="51"/>
      <c r="F7" s="52"/>
      <c r="G7" s="53"/>
      <c r="H7" s="55"/>
      <c r="I7" s="66"/>
    </row>
    <row r="8" spans="1:9" ht="27.75" customHeight="1">
      <c r="A8" s="52"/>
      <c r="B8" s="77"/>
      <c r="C8" s="49"/>
      <c r="D8" s="50"/>
      <c r="E8" s="51"/>
      <c r="F8" s="52"/>
      <c r="G8" s="53"/>
      <c r="H8" s="55"/>
      <c r="I8" s="66"/>
    </row>
    <row r="9" spans="1:9" ht="27.75" customHeight="1">
      <c r="A9" s="52"/>
      <c r="B9" s="59"/>
      <c r="C9" s="49"/>
      <c r="D9" s="50"/>
      <c r="E9" s="51"/>
      <c r="F9" s="52"/>
      <c r="G9" s="53"/>
      <c r="H9" s="55"/>
      <c r="I9" s="66"/>
    </row>
    <row r="10" spans="2:9" ht="26.25">
      <c r="B10" s="59"/>
      <c r="C10" s="49"/>
      <c r="D10" s="50"/>
      <c r="E10" s="51"/>
      <c r="F10" s="52"/>
      <c r="G10" s="53"/>
      <c r="H10" s="55"/>
      <c r="I10" s="66"/>
    </row>
  </sheetData>
  <sheetProtection/>
  <mergeCells count="2">
    <mergeCell ref="A1:I1"/>
    <mergeCell ref="G2:I2"/>
  </mergeCells>
  <printOptions/>
  <pageMargins left="0" right="0.03937007874015748" top="0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8515625" style="0" customWidth="1"/>
    <col min="2" max="2" width="31.28125" style="0" customWidth="1"/>
    <col min="3" max="3" width="9.7109375" style="0" customWidth="1"/>
    <col min="4" max="4" width="11.28125" style="0" customWidth="1"/>
    <col min="5" max="5" width="5.8515625" style="0" customWidth="1"/>
    <col min="6" max="6" width="10.421875" style="0" customWidth="1"/>
    <col min="7" max="7" width="12.00390625" style="0" customWidth="1"/>
    <col min="8" max="8" width="1.57421875" style="7" customWidth="1"/>
    <col min="9" max="9" width="12.57421875" style="0" customWidth="1"/>
  </cols>
  <sheetData>
    <row r="1" spans="1:9" ht="54.75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</row>
    <row r="2" spans="1:9" ht="25.5" customHeight="1">
      <c r="A2" s="103">
        <v>41004</v>
      </c>
      <c r="B2" s="103"/>
      <c r="C2" s="103"/>
      <c r="D2" s="103"/>
      <c r="E2" s="103"/>
      <c r="F2" s="103"/>
      <c r="G2" s="103"/>
      <c r="H2" s="103"/>
      <c r="I2" s="103"/>
    </row>
    <row r="3" spans="1:9" ht="33.75" customHeight="1">
      <c r="A3" s="102" t="s">
        <v>63</v>
      </c>
      <c r="B3" s="102"/>
      <c r="C3" s="102"/>
      <c r="D3" s="102"/>
      <c r="E3" s="102"/>
      <c r="F3" s="102"/>
      <c r="G3" s="102"/>
      <c r="H3" s="102"/>
      <c r="I3" s="102"/>
    </row>
    <row r="4" spans="1:9" ht="27.75" customHeight="1">
      <c r="A4" s="104">
        <v>40213</v>
      </c>
      <c r="B4" s="104"/>
      <c r="C4" s="104"/>
      <c r="D4" s="104"/>
      <c r="E4" s="104"/>
      <c r="F4" s="104"/>
      <c r="G4" s="104"/>
      <c r="H4" s="104"/>
      <c r="I4" s="104"/>
    </row>
    <row r="5" spans="1:9" ht="33.75" customHeight="1">
      <c r="A5" s="102" t="s">
        <v>38</v>
      </c>
      <c r="B5" s="102"/>
      <c r="C5" s="102"/>
      <c r="D5" s="102"/>
      <c r="E5" s="102"/>
      <c r="F5" s="102"/>
      <c r="G5" s="102"/>
      <c r="H5" s="102"/>
      <c r="I5" s="102"/>
    </row>
    <row r="6" spans="1:9" ht="27.75" customHeight="1">
      <c r="A6" s="52"/>
      <c r="B6" s="59"/>
      <c r="C6" s="49"/>
      <c r="D6" s="50"/>
      <c r="E6" s="51"/>
      <c r="F6" s="52"/>
      <c r="G6" s="53"/>
      <c r="H6" s="55"/>
      <c r="I6" s="53"/>
    </row>
    <row r="7" spans="1:9" ht="27.75" customHeight="1">
      <c r="A7" s="52"/>
      <c r="B7" s="59"/>
      <c r="C7" s="49"/>
      <c r="D7" s="50"/>
      <c r="E7" s="51"/>
      <c r="F7" s="52"/>
      <c r="G7" s="53"/>
      <c r="H7" s="55"/>
      <c r="I7" s="53"/>
    </row>
    <row r="8" spans="1:9" ht="27.75" customHeight="1">
      <c r="A8" s="52"/>
      <c r="B8" s="59"/>
      <c r="C8" s="49"/>
      <c r="D8" s="50"/>
      <c r="E8" s="51"/>
      <c r="F8" s="52"/>
      <c r="G8" s="53"/>
      <c r="H8" s="55"/>
      <c r="I8" s="53"/>
    </row>
    <row r="9" spans="1:9" ht="27.75" customHeight="1">
      <c r="A9" s="52"/>
      <c r="B9" s="59"/>
      <c r="C9" s="49"/>
      <c r="D9" s="50"/>
      <c r="E9" s="51"/>
      <c r="F9" s="52"/>
      <c r="G9" s="53"/>
      <c r="H9" s="55"/>
      <c r="I9" s="53"/>
    </row>
    <row r="10" spans="1:9" ht="27.75" customHeight="1">
      <c r="A10" s="52"/>
      <c r="B10" s="59"/>
      <c r="C10" s="49"/>
      <c r="D10" s="50"/>
      <c r="E10" s="51"/>
      <c r="F10" s="52"/>
      <c r="G10" s="53"/>
      <c r="H10" s="55"/>
      <c r="I10" s="53"/>
    </row>
  </sheetData>
  <sheetProtection/>
  <mergeCells count="5">
    <mergeCell ref="A1:I1"/>
    <mergeCell ref="A3:I3"/>
    <mergeCell ref="A5:I5"/>
    <mergeCell ref="A2:I2"/>
    <mergeCell ref="A4:I4"/>
  </mergeCells>
  <printOptions/>
  <pageMargins left="0.11811023622047245" right="0.11811023622047245" top="0.1968503937007874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28"/>
  <sheetViews>
    <sheetView view="pageBreakPreview" zoomScale="75" zoomScaleSheetLayoutView="75" zoomScalePageLayoutView="0" workbookViewId="0" topLeftCell="A1">
      <selection activeCell="A4" sqref="A4:G4"/>
    </sheetView>
  </sheetViews>
  <sheetFormatPr defaultColWidth="9.140625" defaultRowHeight="12.75"/>
  <cols>
    <col min="1" max="1" width="6.421875" style="20" customWidth="1"/>
    <col min="2" max="2" width="21.7109375" style="18" customWidth="1"/>
    <col min="3" max="3" width="18.28125" style="18" customWidth="1"/>
    <col min="4" max="4" width="13.421875" style="18" customWidth="1"/>
    <col min="5" max="5" width="9.421875" style="20" customWidth="1"/>
    <col min="6" max="6" width="9.00390625" style="18" customWidth="1"/>
    <col min="7" max="7" width="9.8515625" style="18" customWidth="1"/>
    <col min="8" max="8" width="9.140625" style="18" hidden="1" customWidth="1"/>
    <col min="9" max="16384" width="9.140625" style="18" customWidth="1"/>
  </cols>
  <sheetData>
    <row r="1" spans="1:8" s="17" customFormat="1" ht="3.75" customHeight="1">
      <c r="A1" s="6"/>
      <c r="B1" s="37"/>
      <c r="C1" s="37"/>
      <c r="D1" s="37"/>
      <c r="E1" s="6"/>
      <c r="F1" s="37"/>
      <c r="G1" s="37"/>
      <c r="H1" s="37"/>
    </row>
    <row r="2" spans="1:8" ht="45" customHeight="1">
      <c r="A2" s="101" t="s">
        <v>52</v>
      </c>
      <c r="B2" s="101"/>
      <c r="C2" s="101"/>
      <c r="D2" s="101"/>
      <c r="E2" s="101"/>
      <c r="F2" s="101"/>
      <c r="G2" s="101"/>
      <c r="H2" s="101"/>
    </row>
    <row r="3" spans="1:8" s="19" customFormat="1" ht="0.75" customHeight="1" thickBot="1">
      <c r="A3" s="5"/>
      <c r="B3" s="95"/>
      <c r="C3" s="95"/>
      <c r="D3" s="95"/>
      <c r="E3" s="95"/>
      <c r="F3" s="95"/>
      <c r="G3" s="95"/>
      <c r="H3" s="95"/>
    </row>
    <row r="4" spans="1:8" ht="30" customHeight="1" thickBot="1">
      <c r="A4" s="105">
        <v>40874</v>
      </c>
      <c r="B4" s="106"/>
      <c r="C4" s="106"/>
      <c r="D4" s="106"/>
      <c r="E4" s="106"/>
      <c r="F4" s="106"/>
      <c r="G4" s="107"/>
      <c r="H4" s="68"/>
    </row>
    <row r="5" spans="1:8" ht="30" customHeight="1" thickBot="1">
      <c r="A5" s="105" t="s">
        <v>53</v>
      </c>
      <c r="B5" s="114"/>
      <c r="C5" s="113" t="s">
        <v>54</v>
      </c>
      <c r="D5" s="107"/>
      <c r="E5" s="113" t="s">
        <v>54</v>
      </c>
      <c r="F5" s="106"/>
      <c r="G5" s="107"/>
      <c r="H5" s="69"/>
    </row>
    <row r="6" spans="1:8" ht="30" customHeight="1" thickBot="1">
      <c r="A6" s="108" t="s">
        <v>44</v>
      </c>
      <c r="B6" s="109"/>
      <c r="C6" s="108"/>
      <c r="D6" s="109"/>
      <c r="E6" s="110"/>
      <c r="F6" s="111"/>
      <c r="G6" s="112"/>
      <c r="H6" s="41"/>
    </row>
    <row r="7" spans="1:8" ht="30" customHeight="1" thickBot="1">
      <c r="A7" s="108" t="s">
        <v>45</v>
      </c>
      <c r="B7" s="109"/>
      <c r="C7" s="108"/>
      <c r="D7" s="109"/>
      <c r="E7" s="110"/>
      <c r="F7" s="111"/>
      <c r="G7" s="112"/>
      <c r="H7" s="69"/>
    </row>
    <row r="8" spans="1:8" ht="30" customHeight="1" thickBot="1">
      <c r="A8" s="108" t="s">
        <v>46</v>
      </c>
      <c r="B8" s="109"/>
      <c r="C8" s="108"/>
      <c r="D8" s="109"/>
      <c r="E8" s="110"/>
      <c r="F8" s="111"/>
      <c r="G8" s="112"/>
      <c r="H8" s="41"/>
    </row>
    <row r="9" spans="1:8" ht="30" customHeight="1" thickBot="1">
      <c r="A9" s="108" t="s">
        <v>47</v>
      </c>
      <c r="B9" s="109"/>
      <c r="C9" s="108"/>
      <c r="D9" s="109"/>
      <c r="E9" s="110"/>
      <c r="F9" s="111"/>
      <c r="G9" s="112"/>
      <c r="H9" s="44"/>
    </row>
    <row r="10" spans="1:8" ht="30" customHeight="1" thickBot="1">
      <c r="A10" s="108" t="s">
        <v>48</v>
      </c>
      <c r="B10" s="109"/>
      <c r="C10" s="108"/>
      <c r="D10" s="109"/>
      <c r="E10" s="110"/>
      <c r="F10" s="111"/>
      <c r="G10" s="112"/>
      <c r="H10" s="44"/>
    </row>
    <row r="11" spans="1:8" ht="30" customHeight="1" thickBot="1">
      <c r="A11" s="108" t="s">
        <v>49</v>
      </c>
      <c r="B11" s="109"/>
      <c r="C11" s="108"/>
      <c r="D11" s="109"/>
      <c r="E11" s="110"/>
      <c r="F11" s="111"/>
      <c r="G11" s="112"/>
      <c r="H11" s="41"/>
    </row>
    <row r="12" spans="1:8" ht="30" customHeight="1" thickBot="1">
      <c r="A12" s="108" t="s">
        <v>50</v>
      </c>
      <c r="B12" s="109"/>
      <c r="C12" s="108"/>
      <c r="D12" s="109"/>
      <c r="E12" s="110"/>
      <c r="F12" s="111"/>
      <c r="G12" s="112"/>
      <c r="H12" s="41"/>
    </row>
    <row r="13" spans="1:8" ht="30" customHeight="1" thickBot="1">
      <c r="A13" s="108" t="s">
        <v>51</v>
      </c>
      <c r="B13" s="109"/>
      <c r="C13" s="108"/>
      <c r="D13" s="109"/>
      <c r="E13" s="110"/>
      <c r="F13" s="111"/>
      <c r="G13" s="112"/>
      <c r="H13" s="41"/>
    </row>
    <row r="14" spans="1:8" ht="19.5" customHeight="1">
      <c r="A14" s="70"/>
      <c r="B14" s="70"/>
      <c r="C14" s="70"/>
      <c r="D14" s="70"/>
      <c r="E14" s="71"/>
      <c r="F14" s="71"/>
      <c r="G14" s="71"/>
      <c r="H14" s="41"/>
    </row>
    <row r="15" spans="1:8" ht="19.5" customHeight="1">
      <c r="A15" s="70"/>
      <c r="B15" s="70"/>
      <c r="C15" s="70"/>
      <c r="D15" s="70"/>
      <c r="E15" s="71"/>
      <c r="F15" s="71"/>
      <c r="G15" s="71"/>
      <c r="H15" s="41"/>
    </row>
    <row r="16" spans="1:8" ht="19.5" customHeight="1">
      <c r="A16" s="70"/>
      <c r="B16" s="70"/>
      <c r="C16" s="70"/>
      <c r="D16" s="70"/>
      <c r="E16" s="71"/>
      <c r="F16" s="71"/>
      <c r="G16" s="71"/>
      <c r="H16" s="41"/>
    </row>
    <row r="17" spans="1:8" ht="45" customHeight="1">
      <c r="A17" s="101" t="s">
        <v>52</v>
      </c>
      <c r="B17" s="101"/>
      <c r="C17" s="101"/>
      <c r="D17" s="101"/>
      <c r="E17" s="101"/>
      <c r="F17" s="101"/>
      <c r="G17" s="101"/>
      <c r="H17" s="101"/>
    </row>
    <row r="18" spans="1:8" ht="19.5" customHeight="1" thickBot="1">
      <c r="A18" s="5"/>
      <c r="B18" s="95"/>
      <c r="C18" s="95"/>
      <c r="D18" s="95"/>
      <c r="E18" s="95"/>
      <c r="F18" s="95"/>
      <c r="G18" s="95"/>
      <c r="H18" s="95"/>
    </row>
    <row r="19" spans="1:8" ht="30" customHeight="1" thickBot="1">
      <c r="A19" s="105">
        <v>40895</v>
      </c>
      <c r="B19" s="106"/>
      <c r="C19" s="106"/>
      <c r="D19" s="106"/>
      <c r="E19" s="106"/>
      <c r="F19" s="106"/>
      <c r="G19" s="107"/>
      <c r="H19" s="68"/>
    </row>
    <row r="20" spans="1:8" ht="30" customHeight="1" thickBot="1">
      <c r="A20" s="105" t="s">
        <v>53</v>
      </c>
      <c r="B20" s="114"/>
      <c r="C20" s="113" t="s">
        <v>54</v>
      </c>
      <c r="D20" s="107"/>
      <c r="E20" s="113" t="s">
        <v>54</v>
      </c>
      <c r="F20" s="106"/>
      <c r="G20" s="107"/>
      <c r="H20" s="69"/>
    </row>
    <row r="21" spans="1:8" ht="30" customHeight="1" thickBot="1">
      <c r="A21" s="108" t="s">
        <v>44</v>
      </c>
      <c r="B21" s="109"/>
      <c r="C21" s="108"/>
      <c r="D21" s="109"/>
      <c r="E21" s="110"/>
      <c r="F21" s="111"/>
      <c r="G21" s="112"/>
      <c r="H21" s="41"/>
    </row>
    <row r="22" spans="1:8" ht="30" customHeight="1" thickBot="1">
      <c r="A22" s="108" t="s">
        <v>45</v>
      </c>
      <c r="B22" s="109"/>
      <c r="C22" s="108"/>
      <c r="D22" s="109"/>
      <c r="E22" s="110"/>
      <c r="F22" s="111"/>
      <c r="G22" s="112"/>
      <c r="H22" s="69"/>
    </row>
    <row r="23" spans="1:8" ht="30" customHeight="1" thickBot="1">
      <c r="A23" s="108" t="s">
        <v>46</v>
      </c>
      <c r="B23" s="109"/>
      <c r="C23" s="108"/>
      <c r="D23" s="109"/>
      <c r="E23" s="110"/>
      <c r="F23" s="111"/>
      <c r="G23" s="112"/>
      <c r="H23" s="41"/>
    </row>
    <row r="24" spans="1:11" ht="30" customHeight="1" thickBot="1">
      <c r="A24" s="108" t="s">
        <v>47</v>
      </c>
      <c r="B24" s="109"/>
      <c r="C24" s="108"/>
      <c r="D24" s="109"/>
      <c r="E24" s="110"/>
      <c r="F24" s="111"/>
      <c r="G24" s="112"/>
      <c r="H24" s="44"/>
      <c r="K24" s="18" t="s">
        <v>7</v>
      </c>
    </row>
    <row r="25" spans="1:8" ht="30" customHeight="1" thickBot="1">
      <c r="A25" s="108" t="s">
        <v>48</v>
      </c>
      <c r="B25" s="109"/>
      <c r="C25" s="108"/>
      <c r="D25" s="109"/>
      <c r="E25" s="110"/>
      <c r="F25" s="111"/>
      <c r="G25" s="112"/>
      <c r="H25" s="44"/>
    </row>
    <row r="26" spans="1:8" ht="30" customHeight="1" thickBot="1">
      <c r="A26" s="108" t="s">
        <v>49</v>
      </c>
      <c r="B26" s="109"/>
      <c r="C26" s="108"/>
      <c r="D26" s="109"/>
      <c r="E26" s="110"/>
      <c r="F26" s="111"/>
      <c r="G26" s="112"/>
      <c r="H26" s="41"/>
    </row>
    <row r="27" spans="1:8" ht="30" customHeight="1" thickBot="1">
      <c r="A27" s="108" t="s">
        <v>50</v>
      </c>
      <c r="B27" s="109"/>
      <c r="C27" s="108"/>
      <c r="D27" s="109"/>
      <c r="E27" s="110"/>
      <c r="F27" s="111"/>
      <c r="G27" s="112"/>
      <c r="H27" s="41"/>
    </row>
    <row r="28" spans="1:8" ht="30" customHeight="1" thickBot="1">
      <c r="A28" s="108" t="s">
        <v>51</v>
      </c>
      <c r="B28" s="109"/>
      <c r="C28" s="108"/>
      <c r="D28" s="109"/>
      <c r="E28" s="110"/>
      <c r="F28" s="111"/>
      <c r="G28" s="112"/>
      <c r="H28" s="41"/>
    </row>
  </sheetData>
  <sheetProtection/>
  <mergeCells count="60">
    <mergeCell ref="E7:G7"/>
    <mergeCell ref="E8:G8"/>
    <mergeCell ref="E9:G9"/>
    <mergeCell ref="C9:D9"/>
    <mergeCell ref="A8:B8"/>
    <mergeCell ref="C8:D8"/>
    <mergeCell ref="A9:B9"/>
    <mergeCell ref="A7:B7"/>
    <mergeCell ref="C7:D7"/>
    <mergeCell ref="A2:H2"/>
    <mergeCell ref="B3:H3"/>
    <mergeCell ref="E6:G6"/>
    <mergeCell ref="A4:G4"/>
    <mergeCell ref="A5:B5"/>
    <mergeCell ref="C5:D5"/>
    <mergeCell ref="E5:G5"/>
    <mergeCell ref="A6:B6"/>
    <mergeCell ref="C6:D6"/>
    <mergeCell ref="A23:B23"/>
    <mergeCell ref="C23:D23"/>
    <mergeCell ref="A24:B24"/>
    <mergeCell ref="C24:D24"/>
    <mergeCell ref="A20:B20"/>
    <mergeCell ref="C20:D20"/>
    <mergeCell ref="E22:G22"/>
    <mergeCell ref="E20:G20"/>
    <mergeCell ref="E21:G21"/>
    <mergeCell ref="A21:B21"/>
    <mergeCell ref="C21:D21"/>
    <mergeCell ref="E25:G25"/>
    <mergeCell ref="E23:G23"/>
    <mergeCell ref="E24:G24"/>
    <mergeCell ref="A22:B22"/>
    <mergeCell ref="C22:D22"/>
    <mergeCell ref="A26:B26"/>
    <mergeCell ref="C26:D26"/>
    <mergeCell ref="E26:G26"/>
    <mergeCell ref="E27:G27"/>
    <mergeCell ref="A27:B27"/>
    <mergeCell ref="C27:D27"/>
    <mergeCell ref="E12:G12"/>
    <mergeCell ref="E28:G28"/>
    <mergeCell ref="A28:B28"/>
    <mergeCell ref="C28:D28"/>
    <mergeCell ref="A12:B12"/>
    <mergeCell ref="C12:D12"/>
    <mergeCell ref="A13:B13"/>
    <mergeCell ref="C13:D13"/>
    <mergeCell ref="A25:B25"/>
    <mergeCell ref="C25:D25"/>
    <mergeCell ref="A17:H17"/>
    <mergeCell ref="B18:H18"/>
    <mergeCell ref="A19:G19"/>
    <mergeCell ref="A10:B10"/>
    <mergeCell ref="C10:D10"/>
    <mergeCell ref="A11:B11"/>
    <mergeCell ref="C11:D11"/>
    <mergeCell ref="E13:G13"/>
    <mergeCell ref="E10:G10"/>
    <mergeCell ref="E11:G11"/>
  </mergeCells>
  <printOptions/>
  <pageMargins left="0.7874015748031497" right="0.1968503937007874" top="0.7874015748031497" bottom="0" header="0" footer="0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O53"/>
  <sheetViews>
    <sheetView view="pageBreakPreview" zoomScale="98" zoomScaleSheetLayoutView="98" zoomScalePageLayoutView="0" workbookViewId="0" topLeftCell="A1">
      <selection activeCell="F22" sqref="F22"/>
    </sheetView>
  </sheetViews>
  <sheetFormatPr defaultColWidth="9.140625" defaultRowHeight="12.75"/>
  <cols>
    <col min="1" max="1" width="5.28125" style="20" customWidth="1"/>
    <col min="2" max="2" width="18.7109375" style="18" customWidth="1"/>
    <col min="3" max="3" width="13.421875" style="18" customWidth="1"/>
    <col min="4" max="4" width="7.28125" style="18" customWidth="1"/>
    <col min="5" max="5" width="5.57421875" style="20" customWidth="1"/>
    <col min="6" max="9" width="8.7109375" style="20" customWidth="1"/>
    <col min="10" max="10" width="9.00390625" style="18" customWidth="1"/>
    <col min="11" max="11" width="9.8515625" style="18" customWidth="1"/>
    <col min="12" max="12" width="9.140625" style="18" hidden="1" customWidth="1"/>
    <col min="13" max="16384" width="9.140625" style="18" customWidth="1"/>
  </cols>
  <sheetData>
    <row r="1" spans="1:12" s="17" customFormat="1" ht="3.75" customHeight="1">
      <c r="A1" s="6"/>
      <c r="B1" s="37"/>
      <c r="C1" s="37"/>
      <c r="D1" s="37"/>
      <c r="E1" s="6"/>
      <c r="F1" s="6"/>
      <c r="G1" s="6"/>
      <c r="H1" s="6"/>
      <c r="I1" s="6"/>
      <c r="J1" s="37"/>
      <c r="K1" s="78"/>
      <c r="L1" s="37"/>
    </row>
    <row r="2" spans="1:12" ht="45" customHeight="1">
      <c r="A2" s="115" t="s">
        <v>74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19" customFormat="1" ht="0.75" customHeight="1">
      <c r="A3" s="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8" customHeight="1">
      <c r="A4" s="91" t="s">
        <v>7</v>
      </c>
      <c r="B4" s="26" t="s">
        <v>7</v>
      </c>
      <c r="C4" s="62" t="s">
        <v>40</v>
      </c>
      <c r="D4" s="15" t="s">
        <v>0</v>
      </c>
      <c r="E4" s="15" t="s">
        <v>62</v>
      </c>
      <c r="F4" s="15" t="s">
        <v>59</v>
      </c>
      <c r="G4" s="15" t="s">
        <v>60</v>
      </c>
      <c r="H4" s="15" t="s">
        <v>55</v>
      </c>
      <c r="I4" s="15" t="s">
        <v>61</v>
      </c>
      <c r="J4" s="15" t="s">
        <v>56</v>
      </c>
      <c r="K4" s="15" t="s">
        <v>39</v>
      </c>
      <c r="L4" s="92"/>
    </row>
    <row r="5" spans="1:12" ht="15" customHeight="1">
      <c r="A5" s="15">
        <v>1</v>
      </c>
      <c r="B5" s="26" t="s">
        <v>23</v>
      </c>
      <c r="C5" s="26" t="s">
        <v>22</v>
      </c>
      <c r="D5" s="10">
        <v>225.44444444444446</v>
      </c>
      <c r="E5" s="2">
        <v>15.1</v>
      </c>
      <c r="F5" s="93">
        <v>91</v>
      </c>
      <c r="G5" s="93">
        <v>43</v>
      </c>
      <c r="H5" s="93">
        <v>75</v>
      </c>
      <c r="I5" s="93">
        <v>40</v>
      </c>
      <c r="J5" s="64">
        <v>249</v>
      </c>
      <c r="K5" s="63">
        <v>264.1</v>
      </c>
      <c r="L5" s="94"/>
    </row>
    <row r="6" spans="1:12" ht="15" customHeight="1">
      <c r="A6" s="15">
        <v>2</v>
      </c>
      <c r="B6" s="23" t="s">
        <v>42</v>
      </c>
      <c r="C6" s="23" t="s">
        <v>22</v>
      </c>
      <c r="D6" s="10">
        <v>196.28571428571428</v>
      </c>
      <c r="E6" s="79">
        <v>34.5</v>
      </c>
      <c r="F6" s="93">
        <v>64</v>
      </c>
      <c r="G6" s="93">
        <v>44</v>
      </c>
      <c r="H6" s="93">
        <v>75</v>
      </c>
      <c r="I6" s="93">
        <v>31</v>
      </c>
      <c r="J6" s="64">
        <v>214</v>
      </c>
      <c r="K6" s="63">
        <v>248.5</v>
      </c>
      <c r="L6" s="41"/>
    </row>
    <row r="7" spans="1:12" ht="15" customHeight="1">
      <c r="A7" s="15">
        <v>3</v>
      </c>
      <c r="B7" s="23" t="s">
        <v>21</v>
      </c>
      <c r="C7" s="26" t="s">
        <v>15</v>
      </c>
      <c r="D7" s="10">
        <v>223.35294117647058</v>
      </c>
      <c r="E7" s="79">
        <v>16.5</v>
      </c>
      <c r="F7" s="93">
        <v>79</v>
      </c>
      <c r="G7" s="93">
        <v>36</v>
      </c>
      <c r="H7" s="93">
        <v>85</v>
      </c>
      <c r="I7" s="93">
        <v>27</v>
      </c>
      <c r="J7" s="64">
        <v>227</v>
      </c>
      <c r="K7" s="63">
        <v>243.5</v>
      </c>
      <c r="L7" s="94"/>
    </row>
    <row r="8" spans="1:12" ht="15" customHeight="1">
      <c r="A8" s="15">
        <v>4</v>
      </c>
      <c r="B8" s="26" t="s">
        <v>32</v>
      </c>
      <c r="C8" s="26" t="s">
        <v>31</v>
      </c>
      <c r="D8" s="10">
        <v>211.1818181818182</v>
      </c>
      <c r="E8" s="79">
        <v>24.6</v>
      </c>
      <c r="F8" s="93">
        <v>77</v>
      </c>
      <c r="G8" s="93">
        <v>32</v>
      </c>
      <c r="H8" s="93">
        <v>70</v>
      </c>
      <c r="I8" s="93">
        <v>35</v>
      </c>
      <c r="J8" s="64">
        <v>214</v>
      </c>
      <c r="K8" s="63">
        <v>238.6</v>
      </c>
      <c r="L8" s="41"/>
    </row>
    <row r="9" spans="1:12" ht="15" customHeight="1">
      <c r="A9" s="15">
        <v>5</v>
      </c>
      <c r="B9" s="26" t="s">
        <v>34</v>
      </c>
      <c r="C9" s="26" t="s">
        <v>31</v>
      </c>
      <c r="D9" s="10">
        <v>190.84615384615384</v>
      </c>
      <c r="E9" s="79">
        <v>38.2</v>
      </c>
      <c r="F9" s="93">
        <v>67</v>
      </c>
      <c r="G9" s="93">
        <v>26</v>
      </c>
      <c r="H9" s="93">
        <v>87</v>
      </c>
      <c r="I9" s="93">
        <v>20</v>
      </c>
      <c r="J9" s="64">
        <v>200</v>
      </c>
      <c r="K9" s="63">
        <v>238.2</v>
      </c>
      <c r="L9" s="44"/>
    </row>
    <row r="10" spans="1:12" ht="15" customHeight="1">
      <c r="A10" s="15">
        <v>6</v>
      </c>
      <c r="B10" s="23" t="s">
        <v>65</v>
      </c>
      <c r="C10" s="26" t="s">
        <v>22</v>
      </c>
      <c r="D10" s="10">
        <v>211.3</v>
      </c>
      <c r="E10" s="79">
        <v>24.5</v>
      </c>
      <c r="F10" s="93">
        <v>81</v>
      </c>
      <c r="G10" s="93">
        <v>23</v>
      </c>
      <c r="H10" s="93">
        <v>79</v>
      </c>
      <c r="I10" s="93">
        <v>27</v>
      </c>
      <c r="J10" s="64">
        <v>210</v>
      </c>
      <c r="K10" s="63">
        <v>234.5</v>
      </c>
      <c r="L10" s="44"/>
    </row>
    <row r="11" spans="1:12" ht="15" customHeight="1">
      <c r="A11" s="15">
        <v>7</v>
      </c>
      <c r="B11" s="26" t="s">
        <v>66</v>
      </c>
      <c r="C11" s="23" t="s">
        <v>22</v>
      </c>
      <c r="D11" s="10">
        <v>201</v>
      </c>
      <c r="E11" s="79">
        <v>31.4</v>
      </c>
      <c r="F11" s="93">
        <v>69</v>
      </c>
      <c r="G11" s="93">
        <v>44</v>
      </c>
      <c r="H11" s="93">
        <v>70</v>
      </c>
      <c r="I11" s="93">
        <v>20</v>
      </c>
      <c r="J11" s="64">
        <v>203</v>
      </c>
      <c r="K11" s="63">
        <v>234.4</v>
      </c>
      <c r="L11" s="41"/>
    </row>
    <row r="12" spans="1:12" ht="15" customHeight="1">
      <c r="A12" s="15">
        <v>8</v>
      </c>
      <c r="B12" s="26" t="s">
        <v>24</v>
      </c>
      <c r="C12" s="23" t="s">
        <v>25</v>
      </c>
      <c r="D12" s="10">
        <v>214.13333333333333</v>
      </c>
      <c r="E12" s="79">
        <v>22.7</v>
      </c>
      <c r="F12" s="93">
        <v>92</v>
      </c>
      <c r="G12" s="93">
        <v>24</v>
      </c>
      <c r="H12" s="93">
        <v>82</v>
      </c>
      <c r="I12" s="93">
        <v>18</v>
      </c>
      <c r="J12" s="64">
        <v>216</v>
      </c>
      <c r="K12" s="63">
        <v>238.7</v>
      </c>
      <c r="L12" s="41"/>
    </row>
    <row r="13" spans="1:12" ht="15" customHeight="1">
      <c r="A13" s="15">
        <v>9</v>
      </c>
      <c r="B13" s="26" t="s">
        <v>67</v>
      </c>
      <c r="C13" s="26" t="s">
        <v>31</v>
      </c>
      <c r="D13" s="10">
        <v>168.46153846153845</v>
      </c>
      <c r="E13" s="79">
        <v>53.1</v>
      </c>
      <c r="F13" s="93">
        <v>64</v>
      </c>
      <c r="G13" s="93">
        <v>26</v>
      </c>
      <c r="H13" s="93">
        <v>59</v>
      </c>
      <c r="I13" s="93">
        <v>27</v>
      </c>
      <c r="J13" s="64">
        <v>176</v>
      </c>
      <c r="K13" s="63">
        <v>229.1</v>
      </c>
      <c r="L13" s="41"/>
    </row>
    <row r="14" spans="1:12" ht="15" customHeight="1">
      <c r="A14" s="15">
        <v>10</v>
      </c>
      <c r="B14" s="23" t="s">
        <v>19</v>
      </c>
      <c r="C14" s="23" t="s">
        <v>15</v>
      </c>
      <c r="D14" s="10">
        <v>234.4375</v>
      </c>
      <c r="E14" s="79">
        <v>9.1</v>
      </c>
      <c r="F14" s="93">
        <v>87</v>
      </c>
      <c r="G14" s="93">
        <v>34</v>
      </c>
      <c r="H14" s="93">
        <v>72</v>
      </c>
      <c r="I14" s="93">
        <v>26</v>
      </c>
      <c r="J14" s="64">
        <v>219</v>
      </c>
      <c r="K14" s="63">
        <v>228.1</v>
      </c>
      <c r="L14" s="41"/>
    </row>
    <row r="15" spans="1:12" ht="15" customHeight="1">
      <c r="A15" s="15">
        <v>11</v>
      </c>
      <c r="B15" s="26" t="s">
        <v>72</v>
      </c>
      <c r="C15" s="29" t="s">
        <v>25</v>
      </c>
      <c r="D15" s="10">
        <v>209.14285714285714</v>
      </c>
      <c r="E15" s="79">
        <v>26</v>
      </c>
      <c r="F15" s="93">
        <v>72</v>
      </c>
      <c r="G15" s="93">
        <v>27</v>
      </c>
      <c r="H15" s="93">
        <v>68</v>
      </c>
      <c r="I15" s="93">
        <v>35</v>
      </c>
      <c r="J15" s="64">
        <v>202</v>
      </c>
      <c r="K15" s="63">
        <v>228</v>
      </c>
      <c r="L15" s="41"/>
    </row>
    <row r="16" spans="1:12" ht="15" customHeight="1">
      <c r="A16" s="15">
        <v>12</v>
      </c>
      <c r="B16" s="26" t="s">
        <v>29</v>
      </c>
      <c r="C16" s="26" t="s">
        <v>22</v>
      </c>
      <c r="D16" s="10">
        <v>194.44444444444446</v>
      </c>
      <c r="E16" s="79">
        <v>35.8</v>
      </c>
      <c r="F16" s="93">
        <v>80</v>
      </c>
      <c r="G16" s="93">
        <v>26</v>
      </c>
      <c r="H16" s="93">
        <v>60</v>
      </c>
      <c r="I16" s="93">
        <v>25</v>
      </c>
      <c r="J16" s="64">
        <v>191</v>
      </c>
      <c r="K16" s="63">
        <v>226.8</v>
      </c>
      <c r="L16" s="41"/>
    </row>
    <row r="17" spans="1:12" ht="15" customHeight="1">
      <c r="A17" s="15">
        <v>13</v>
      </c>
      <c r="B17" s="26" t="s">
        <v>27</v>
      </c>
      <c r="C17" s="23" t="s">
        <v>25</v>
      </c>
      <c r="D17" s="10">
        <v>229</v>
      </c>
      <c r="E17" s="79">
        <v>12.7</v>
      </c>
      <c r="F17" s="93">
        <v>78</v>
      </c>
      <c r="G17" s="93">
        <v>36</v>
      </c>
      <c r="H17" s="93">
        <v>69</v>
      </c>
      <c r="I17" s="93">
        <v>31</v>
      </c>
      <c r="J17" s="64">
        <v>214</v>
      </c>
      <c r="K17" s="63">
        <v>226.7</v>
      </c>
      <c r="L17" s="46"/>
    </row>
    <row r="18" spans="1:12" ht="15" customHeight="1">
      <c r="A18" s="15">
        <v>14</v>
      </c>
      <c r="B18" s="23" t="s">
        <v>68</v>
      </c>
      <c r="C18" s="23" t="s">
        <v>31</v>
      </c>
      <c r="D18" s="10">
        <v>143.55555555555554</v>
      </c>
      <c r="E18" s="79">
        <v>69.7</v>
      </c>
      <c r="F18" s="93">
        <v>52</v>
      </c>
      <c r="G18" s="93">
        <v>12</v>
      </c>
      <c r="H18" s="93">
        <v>59</v>
      </c>
      <c r="I18" s="93">
        <v>26</v>
      </c>
      <c r="J18" s="64">
        <v>149</v>
      </c>
      <c r="K18" s="63">
        <v>218.7</v>
      </c>
      <c r="L18" s="44"/>
    </row>
    <row r="19" spans="1:12" ht="15" customHeight="1">
      <c r="A19" s="15">
        <v>15</v>
      </c>
      <c r="B19" s="26"/>
      <c r="C19" s="26"/>
      <c r="D19" s="10"/>
      <c r="E19" s="79"/>
      <c r="F19" s="93"/>
      <c r="G19" s="93"/>
      <c r="H19" s="93"/>
      <c r="I19" s="93"/>
      <c r="J19" s="64"/>
      <c r="K19" s="63"/>
      <c r="L19" s="41"/>
    </row>
    <row r="20" spans="1:14" ht="15" customHeight="1">
      <c r="A20" s="61">
        <v>16</v>
      </c>
      <c r="B20" s="26"/>
      <c r="C20" s="23"/>
      <c r="D20" s="10"/>
      <c r="E20" s="79"/>
      <c r="F20" s="79"/>
      <c r="G20" s="79"/>
      <c r="H20" s="79"/>
      <c r="I20" s="80"/>
      <c r="J20" s="64"/>
      <c r="K20" s="63"/>
      <c r="L20" s="44"/>
      <c r="N20" s="75" t="s">
        <v>7</v>
      </c>
    </row>
    <row r="21" spans="1:12" ht="15" customHeight="1">
      <c r="A21" s="61">
        <v>17</v>
      </c>
      <c r="B21" s="26"/>
      <c r="C21" s="26"/>
      <c r="D21" s="10"/>
      <c r="E21" s="79"/>
      <c r="F21" s="79"/>
      <c r="G21" s="79"/>
      <c r="H21" s="79"/>
      <c r="I21" s="80"/>
      <c r="J21" s="64"/>
      <c r="K21" s="63"/>
      <c r="L21" s="44"/>
    </row>
    <row r="22" spans="1:12" ht="15" customHeight="1">
      <c r="A22" s="61">
        <v>18</v>
      </c>
      <c r="B22" s="74"/>
      <c r="C22" s="74"/>
      <c r="D22" s="10"/>
      <c r="E22" s="79"/>
      <c r="F22" s="79"/>
      <c r="G22" s="79"/>
      <c r="H22" s="79"/>
      <c r="I22" s="80"/>
      <c r="J22" s="64"/>
      <c r="K22" s="63"/>
      <c r="L22" s="44"/>
    </row>
    <row r="23" spans="1:12" ht="15" customHeight="1">
      <c r="A23" s="61">
        <v>19</v>
      </c>
      <c r="B23" s="26"/>
      <c r="C23" s="26"/>
      <c r="D23" s="10"/>
      <c r="E23" s="79"/>
      <c r="F23" s="79"/>
      <c r="G23" s="79"/>
      <c r="H23" s="79"/>
      <c r="I23" s="80"/>
      <c r="J23" s="64"/>
      <c r="K23" s="63"/>
      <c r="L23" s="44"/>
    </row>
    <row r="24" spans="1:15" ht="15" customHeight="1">
      <c r="A24" s="61">
        <v>20</v>
      </c>
      <c r="B24" s="23"/>
      <c r="C24" s="23"/>
      <c r="D24" s="10"/>
      <c r="E24" s="79"/>
      <c r="F24" s="79"/>
      <c r="G24" s="79"/>
      <c r="H24" s="79"/>
      <c r="I24" s="80"/>
      <c r="J24" s="64"/>
      <c r="K24" s="63"/>
      <c r="L24" s="41"/>
      <c r="O24" s="18" t="s">
        <v>7</v>
      </c>
    </row>
    <row r="25" spans="1:12" ht="15" customHeight="1">
      <c r="A25" s="82">
        <v>21</v>
      </c>
      <c r="B25" s="26"/>
      <c r="C25" s="26"/>
      <c r="D25" s="10"/>
      <c r="E25" s="67"/>
      <c r="F25" s="67"/>
      <c r="G25" s="67"/>
      <c r="H25" s="67"/>
      <c r="I25" s="72"/>
      <c r="J25" s="64"/>
      <c r="K25" s="63"/>
      <c r="L25" s="44"/>
    </row>
    <row r="26" spans="1:12" ht="15" customHeight="1">
      <c r="A26" s="61">
        <v>22</v>
      </c>
      <c r="B26" s="26"/>
      <c r="C26" s="26"/>
      <c r="D26" s="10"/>
      <c r="E26" s="67"/>
      <c r="F26" s="67"/>
      <c r="G26" s="67"/>
      <c r="H26" s="67"/>
      <c r="I26" s="72"/>
      <c r="J26" s="64"/>
      <c r="K26" s="63"/>
      <c r="L26" s="69"/>
    </row>
    <row r="27" spans="1:12" ht="15" customHeight="1">
      <c r="A27" s="61">
        <v>23</v>
      </c>
      <c r="B27" s="23"/>
      <c r="C27" s="23"/>
      <c r="D27" s="10"/>
      <c r="E27" s="67"/>
      <c r="F27" s="67"/>
      <c r="G27" s="67"/>
      <c r="H27" s="67"/>
      <c r="I27" s="72"/>
      <c r="J27" s="64"/>
      <c r="K27" s="63"/>
      <c r="L27" s="44"/>
    </row>
    <row r="28" spans="1:12" ht="15" customHeight="1">
      <c r="A28" s="61">
        <v>24</v>
      </c>
      <c r="B28" s="23"/>
      <c r="C28" s="23"/>
      <c r="D28" s="10"/>
      <c r="E28" s="67"/>
      <c r="F28" s="67"/>
      <c r="G28" s="67"/>
      <c r="H28" s="67"/>
      <c r="I28" s="72"/>
      <c r="J28" s="64"/>
      <c r="K28" s="63"/>
      <c r="L28" s="44"/>
    </row>
    <row r="29" spans="1:12" ht="15" customHeight="1">
      <c r="A29" s="61">
        <v>25</v>
      </c>
      <c r="B29" s="23"/>
      <c r="C29" s="23"/>
      <c r="D29" s="10"/>
      <c r="E29" s="67"/>
      <c r="F29" s="67"/>
      <c r="G29" s="67"/>
      <c r="H29" s="67"/>
      <c r="I29" s="72"/>
      <c r="J29" s="64"/>
      <c r="K29" s="63"/>
      <c r="L29" s="44"/>
    </row>
    <row r="30" spans="1:12" ht="15" customHeight="1">
      <c r="A30" s="61">
        <v>26</v>
      </c>
      <c r="B30" s="23"/>
      <c r="C30" s="23"/>
      <c r="D30" s="10"/>
      <c r="E30" s="67"/>
      <c r="F30" s="67"/>
      <c r="G30" s="67"/>
      <c r="H30" s="67"/>
      <c r="I30" s="72"/>
      <c r="J30" s="64"/>
      <c r="K30" s="63"/>
      <c r="L30" s="41"/>
    </row>
    <row r="31" spans="1:12" ht="15" customHeight="1">
      <c r="A31" s="61">
        <v>27</v>
      </c>
      <c r="B31" s="23"/>
      <c r="C31" s="23"/>
      <c r="D31" s="10"/>
      <c r="E31" s="67"/>
      <c r="F31" s="67"/>
      <c r="G31" s="67"/>
      <c r="H31" s="67"/>
      <c r="I31" s="72"/>
      <c r="J31" s="64"/>
      <c r="K31" s="63"/>
      <c r="L31" s="69"/>
    </row>
    <row r="32" spans="1:12" ht="15" customHeight="1">
      <c r="A32" s="61">
        <v>28</v>
      </c>
      <c r="B32" s="26"/>
      <c r="C32" s="26"/>
      <c r="D32" s="10"/>
      <c r="E32" s="67"/>
      <c r="F32" s="67"/>
      <c r="G32" s="67"/>
      <c r="H32" s="67"/>
      <c r="I32" s="72"/>
      <c r="J32" s="64"/>
      <c r="K32" s="63"/>
      <c r="L32" s="41"/>
    </row>
    <row r="33" spans="1:12" ht="15" customHeight="1">
      <c r="A33" s="61">
        <v>29</v>
      </c>
      <c r="B33" s="26"/>
      <c r="C33" s="26"/>
      <c r="D33" s="10"/>
      <c r="E33" s="67"/>
      <c r="F33" s="67"/>
      <c r="G33" s="67"/>
      <c r="H33" s="67"/>
      <c r="I33" s="72"/>
      <c r="J33" s="64"/>
      <c r="K33" s="63"/>
      <c r="L33" s="44"/>
    </row>
    <row r="34" spans="1:12" ht="15" customHeight="1">
      <c r="A34" s="61">
        <v>30</v>
      </c>
      <c r="B34" s="23"/>
      <c r="C34" s="23"/>
      <c r="D34" s="10"/>
      <c r="E34" s="67"/>
      <c r="F34" s="67"/>
      <c r="G34" s="67"/>
      <c r="H34" s="67"/>
      <c r="I34" s="72"/>
      <c r="J34" s="64"/>
      <c r="K34" s="63"/>
      <c r="L34" s="41"/>
    </row>
    <row r="35" spans="1:12" ht="15" customHeight="1">
      <c r="A35" s="61">
        <v>31</v>
      </c>
      <c r="B35" s="26"/>
      <c r="C35" s="26"/>
      <c r="D35" s="10"/>
      <c r="E35" s="67"/>
      <c r="F35" s="67"/>
      <c r="G35" s="67"/>
      <c r="H35" s="67"/>
      <c r="I35" s="72"/>
      <c r="J35" s="64"/>
      <c r="K35" s="63"/>
      <c r="L35" s="41"/>
    </row>
    <row r="36" spans="1:12" ht="15" customHeight="1">
      <c r="A36" s="61">
        <v>32</v>
      </c>
      <c r="B36" s="26"/>
      <c r="C36" s="23"/>
      <c r="D36" s="10"/>
      <c r="E36" s="67"/>
      <c r="F36" s="67"/>
      <c r="G36" s="67"/>
      <c r="H36" s="67"/>
      <c r="I36" s="72"/>
      <c r="J36" s="64"/>
      <c r="K36" s="63"/>
      <c r="L36" s="44"/>
    </row>
    <row r="37" spans="1:11" ht="15" customHeight="1">
      <c r="A37" s="61">
        <v>33</v>
      </c>
      <c r="B37" s="26"/>
      <c r="C37" s="74"/>
      <c r="D37" s="10"/>
      <c r="E37" s="67"/>
      <c r="F37" s="67"/>
      <c r="G37" s="67"/>
      <c r="H37" s="67"/>
      <c r="I37" s="72"/>
      <c r="J37" s="64"/>
      <c r="K37" s="63"/>
    </row>
    <row r="38" spans="1:11" ht="15" customHeight="1">
      <c r="A38" s="61">
        <v>34</v>
      </c>
      <c r="B38" s="23"/>
      <c r="C38" s="23"/>
      <c r="D38" s="10"/>
      <c r="E38" s="67"/>
      <c r="F38" s="67"/>
      <c r="G38" s="67"/>
      <c r="H38" s="67"/>
      <c r="I38" s="72"/>
      <c r="J38" s="64"/>
      <c r="K38" s="63"/>
    </row>
    <row r="39" spans="1:11" ht="15" customHeight="1">
      <c r="A39" s="61">
        <v>35</v>
      </c>
      <c r="B39" s="23"/>
      <c r="C39" s="23"/>
      <c r="D39" s="10"/>
      <c r="E39" s="67"/>
      <c r="F39" s="67"/>
      <c r="G39" s="67"/>
      <c r="H39" s="67"/>
      <c r="I39" s="72"/>
      <c r="J39" s="64"/>
      <c r="K39" s="63"/>
    </row>
    <row r="40" spans="1:11" ht="15" customHeight="1">
      <c r="A40" s="61">
        <v>36</v>
      </c>
      <c r="B40" s="23"/>
      <c r="C40" s="23"/>
      <c r="D40" s="10"/>
      <c r="E40" s="67"/>
      <c r="F40" s="67"/>
      <c r="G40" s="67"/>
      <c r="H40" s="67"/>
      <c r="I40" s="72"/>
      <c r="J40" s="64"/>
      <c r="K40" s="63"/>
    </row>
    <row r="41" spans="1:11" ht="15" customHeight="1">
      <c r="A41" s="61">
        <v>37</v>
      </c>
      <c r="B41" s="29"/>
      <c r="C41" s="29"/>
      <c r="D41" s="10"/>
      <c r="E41" s="67"/>
      <c r="F41" s="67"/>
      <c r="G41" s="67"/>
      <c r="H41" s="67"/>
      <c r="I41" s="72"/>
      <c r="J41" s="64"/>
      <c r="K41" s="63"/>
    </row>
    <row r="42" spans="1:11" ht="15" customHeight="1">
      <c r="A42" s="61">
        <v>38</v>
      </c>
      <c r="B42" s="26"/>
      <c r="C42" s="29"/>
      <c r="D42" s="10"/>
      <c r="E42" s="67"/>
      <c r="F42" s="67"/>
      <c r="G42" s="67"/>
      <c r="H42" s="67"/>
      <c r="I42" s="72"/>
      <c r="J42" s="64"/>
      <c r="K42" s="63"/>
    </row>
    <row r="43" spans="1:11" ht="15" customHeight="1">
      <c r="A43" s="61">
        <v>39</v>
      </c>
      <c r="B43" s="23"/>
      <c r="C43" s="23"/>
      <c r="D43" s="10"/>
      <c r="E43" s="67"/>
      <c r="F43" s="67"/>
      <c r="G43" s="67"/>
      <c r="H43" s="67"/>
      <c r="I43" s="72"/>
      <c r="J43" s="64"/>
      <c r="K43" s="63"/>
    </row>
    <row r="44" spans="1:11" ht="15" customHeight="1">
      <c r="A44" s="45">
        <v>40</v>
      </c>
      <c r="B44" s="23"/>
      <c r="C44" s="26"/>
      <c r="D44" s="10"/>
      <c r="E44" s="67"/>
      <c r="F44" s="67"/>
      <c r="G44" s="67"/>
      <c r="H44" s="67"/>
      <c r="I44" s="72"/>
      <c r="J44" s="64"/>
      <c r="K44" s="63"/>
    </row>
    <row r="45" spans="1:11" ht="15" customHeight="1">
      <c r="A45" s="42">
        <v>41</v>
      </c>
      <c r="B45" s="26"/>
      <c r="C45" s="26"/>
      <c r="D45" s="10"/>
      <c r="E45" s="67"/>
      <c r="F45" s="67"/>
      <c r="G45" s="67"/>
      <c r="H45" s="67"/>
      <c r="I45" s="72"/>
      <c r="J45" s="64"/>
      <c r="K45" s="63"/>
    </row>
    <row r="46" spans="1:11" ht="15" customHeight="1">
      <c r="A46" s="42">
        <v>42</v>
      </c>
      <c r="B46" s="74"/>
      <c r="C46" s="74"/>
      <c r="D46" s="10"/>
      <c r="E46" s="67"/>
      <c r="F46" s="67"/>
      <c r="G46" s="67"/>
      <c r="H46" s="67"/>
      <c r="I46" s="72"/>
      <c r="J46" s="64"/>
      <c r="K46" s="63"/>
    </row>
    <row r="47" spans="1:11" ht="15" customHeight="1">
      <c r="A47" s="42">
        <v>43</v>
      </c>
      <c r="B47" s="26"/>
      <c r="C47" s="26"/>
      <c r="D47" s="10"/>
      <c r="E47" s="67"/>
      <c r="F47" s="67"/>
      <c r="G47" s="67"/>
      <c r="H47" s="67"/>
      <c r="I47" s="72"/>
      <c r="J47" s="64"/>
      <c r="K47" s="63"/>
    </row>
    <row r="48" spans="1:11" ht="15" customHeight="1">
      <c r="A48" s="42">
        <v>44</v>
      </c>
      <c r="B48" s="29"/>
      <c r="C48" s="29"/>
      <c r="D48" s="10"/>
      <c r="E48" s="67"/>
      <c r="F48" s="67"/>
      <c r="G48" s="67"/>
      <c r="H48" s="67"/>
      <c r="I48" s="72"/>
      <c r="J48" s="64"/>
      <c r="K48" s="63"/>
    </row>
    <row r="49" spans="1:11" ht="15" customHeight="1">
      <c r="A49" s="42">
        <v>45</v>
      </c>
      <c r="B49" s="29"/>
      <c r="C49" s="29"/>
      <c r="D49" s="10"/>
      <c r="E49" s="67"/>
      <c r="F49" s="67"/>
      <c r="G49" s="67"/>
      <c r="H49" s="67"/>
      <c r="I49" s="67"/>
      <c r="J49" s="64"/>
      <c r="K49" s="63"/>
    </row>
    <row r="50" spans="1:11" ht="15" customHeight="1">
      <c r="A50" s="15">
        <v>46</v>
      </c>
      <c r="B50" s="29"/>
      <c r="C50" s="29"/>
      <c r="D50" s="10"/>
      <c r="E50" s="67"/>
      <c r="F50" s="67"/>
      <c r="G50" s="67"/>
      <c r="H50" s="67"/>
      <c r="I50" s="72"/>
      <c r="J50" s="64"/>
      <c r="K50" s="67"/>
    </row>
    <row r="51" spans="1:11" ht="15" customHeight="1">
      <c r="A51" s="15">
        <v>47</v>
      </c>
      <c r="B51" s="23"/>
      <c r="C51" s="29"/>
      <c r="D51" s="10"/>
      <c r="E51" s="67"/>
      <c r="F51" s="67"/>
      <c r="G51" s="67"/>
      <c r="H51" s="67"/>
      <c r="I51" s="67"/>
      <c r="J51" s="64"/>
      <c r="K51" s="67"/>
    </row>
    <row r="52" ht="12.75">
      <c r="B52" s="29"/>
    </row>
    <row r="53" ht="12.75">
      <c r="B53" s="23"/>
    </row>
  </sheetData>
  <sheetProtection/>
  <mergeCells count="2">
    <mergeCell ref="A2:L2"/>
    <mergeCell ref="B3:L3"/>
  </mergeCells>
  <printOptions/>
  <pageMargins left="0.1968503937007874" right="0.1968503937007874" top="0.7874015748031497" bottom="0.1968503937007874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ProBook</cp:lastModifiedBy>
  <cp:lastPrinted>2020-03-13T15:04:38Z</cp:lastPrinted>
  <dcterms:created xsi:type="dcterms:W3CDTF">2003-12-26T17:22:02Z</dcterms:created>
  <dcterms:modified xsi:type="dcterms:W3CDTF">2020-03-13T15:04:51Z</dcterms:modified>
  <cp:category/>
  <cp:version/>
  <cp:contentType/>
  <cp:contentStatus/>
</cp:coreProperties>
</file>